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90" windowWidth="19395" windowHeight="7830" firstSheet="3" activeTab="3"/>
  </bookViews>
  <sheets>
    <sheet name="工作表1" sheetId="1" state="hidden" r:id="rId1"/>
    <sheet name="final" sheetId="3" state="hidden" r:id="rId2"/>
    <sheet name="20200513" sheetId="2" state="hidden" r:id="rId3"/>
    <sheet name="公佈在平台" sheetId="4" r:id="rId4"/>
  </sheets>
  <definedNames>
    <definedName name="_xlnm._FilterDatabase" localSheetId="2" hidden="1">'20200513'!$A$1:$K$54</definedName>
    <definedName name="_xlnm._FilterDatabase" localSheetId="1" hidden="1">final!$A$1:$L$1</definedName>
    <definedName name="_xlnm._FilterDatabase" localSheetId="3" hidden="1">公佈在平台!$A$1:$F$1</definedName>
    <definedName name="外部資料_1" localSheetId="2">'20200513'!$A$1:$G$45</definedName>
    <definedName name="外部資料_1" localSheetId="1">final!$B$1:$G$37</definedName>
    <definedName name="外部資料_1" localSheetId="0">工作表1!$A$1:$G$45</definedName>
    <definedName name="外部資料_1" localSheetId="3">公佈在平台!$B$1:$C$24</definedName>
  </definedNames>
  <calcPr calcId="144525"/>
</workbook>
</file>

<file path=xl/calcChain.xml><?xml version="1.0" encoding="utf-8"?>
<calcChain xmlns="http://schemas.openxmlformats.org/spreadsheetml/2006/main">
  <c r="J17" i="3" l="1"/>
  <c r="I17" i="3"/>
  <c r="J30" i="3"/>
  <c r="I30" i="3"/>
  <c r="I3" i="3" l="1"/>
  <c r="J3" i="3" l="1"/>
  <c r="J4" i="3"/>
  <c r="J5" i="3"/>
  <c r="J6" i="3"/>
  <c r="J7" i="3"/>
  <c r="J8" i="3"/>
  <c r="J9" i="3"/>
  <c r="J10" i="3"/>
  <c r="J11" i="3"/>
  <c r="J12" i="3"/>
  <c r="J13" i="3"/>
  <c r="J14" i="3"/>
  <c r="J15" i="3"/>
  <c r="J16" i="3"/>
  <c r="J18" i="3"/>
  <c r="J19" i="3"/>
  <c r="J20" i="3"/>
  <c r="J21" i="3"/>
  <c r="J22" i="3"/>
  <c r="J23" i="3"/>
  <c r="J25" i="3"/>
  <c r="J26" i="3"/>
  <c r="J28" i="3"/>
  <c r="J29" i="3"/>
  <c r="J31" i="3"/>
  <c r="J32" i="3"/>
  <c r="J33" i="3"/>
  <c r="J34" i="3"/>
  <c r="J35" i="3"/>
  <c r="J36" i="3"/>
  <c r="J37" i="3"/>
  <c r="J38" i="3"/>
  <c r="J39" i="3"/>
  <c r="J40" i="3"/>
  <c r="J41" i="3"/>
  <c r="J42" i="3"/>
  <c r="J43" i="3"/>
  <c r="J44" i="3"/>
  <c r="J45" i="3"/>
  <c r="J46" i="3"/>
  <c r="J47" i="3"/>
  <c r="J48" i="3"/>
  <c r="J49" i="3"/>
  <c r="J50" i="3"/>
  <c r="J51" i="3"/>
  <c r="J52" i="3"/>
  <c r="J53" i="3"/>
  <c r="J56" i="3"/>
  <c r="J57" i="3"/>
  <c r="J58" i="3"/>
  <c r="J59" i="3"/>
  <c r="J60" i="3"/>
  <c r="J61" i="3"/>
  <c r="J62" i="3"/>
  <c r="J63" i="3"/>
  <c r="J2" i="3"/>
  <c r="I4" i="3"/>
  <c r="I5" i="3"/>
  <c r="I6" i="3"/>
  <c r="I7" i="3"/>
  <c r="I8" i="3"/>
  <c r="I9" i="3"/>
  <c r="I10" i="3"/>
  <c r="I11" i="3"/>
  <c r="I12" i="3"/>
  <c r="I13" i="3"/>
  <c r="I14" i="3"/>
  <c r="I15" i="3"/>
  <c r="I16" i="3"/>
  <c r="I18" i="3"/>
  <c r="I19" i="3"/>
  <c r="I20" i="3"/>
  <c r="I21" i="3"/>
  <c r="I22" i="3"/>
  <c r="I23" i="3"/>
  <c r="I24" i="3"/>
  <c r="I25" i="3"/>
  <c r="I26" i="3"/>
  <c r="I27" i="3"/>
  <c r="I28" i="3"/>
  <c r="I29"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2" i="3"/>
</calcChain>
</file>

<file path=xl/connections.xml><?xml version="1.0" encoding="utf-8"?>
<connections xmlns="http://schemas.openxmlformats.org/spreadsheetml/2006/main">
  <connection id="1" name="連線" type="7" refreshedVersion="4" savePassword="1" background="1" saveData="1"/>
  <connection id="2" name="連線1" type="7" refreshedVersion="4" savePassword="1" background="1" saveData="1"/>
  <connection id="3" name="連線11" type="7" refreshedVersion="4" savePassword="1" background="1" saveData="1"/>
  <connection id="4" name="連線111" type="7" refreshedVersion="4" savePassword="1" background="1" saveData="1"/>
</connections>
</file>

<file path=xl/sharedStrings.xml><?xml version="1.0" encoding="utf-8"?>
<sst xmlns="http://schemas.openxmlformats.org/spreadsheetml/2006/main" count="1142" uniqueCount="337">
  <si>
    <t>黑名單編號</t>
  </si>
  <si>
    <t>申請日期</t>
  </si>
  <si>
    <t>申請單位</t>
  </si>
  <si>
    <t>供應商名稱</t>
  </si>
  <si>
    <t>廠商代碼</t>
  </si>
  <si>
    <t>發生事由</t>
  </si>
  <si>
    <t>處理結論</t>
  </si>
  <si>
    <t>RT20190524001</t>
  </si>
  <si>
    <t>221000-採購</t>
  </si>
  <si>
    <t>昆山達登化工有限公司</t>
  </si>
  <si>
    <t>DDHKSWS/DDHKSHL</t>
  </si>
  <si>
    <t>昆山達登化工有限公司在正常交易期間突然停止供貨，且牽涉到其與文宇的經濟糾紛和于員工的勞資糾紛案，拖欠貨款和員工工資，行為及其惡劣</t>
  </si>
  <si>
    <t>永久取消</t>
  </si>
  <si>
    <t>RT20190715001</t>
  </si>
  <si>
    <t>440000-品保處</t>
  </si>
  <si>
    <t>昆山原動力電子材料有限公司</t>
  </si>
  <si>
    <t>YDBKSWS</t>
  </si>
  <si>
    <t>昆山原動力自2018年Q1以來,每季度的進料批接收率LAR一直未達標，目標&gt;95%，實際均&lt;89%。查原動力不良明細發現：原動力耐高溫膠帶5050*2+7535.31X350X500mm在制程和IQC 巡檢中反復發生異物問題，已經嚴重影響到滬士制程生產使用。生技部門也多次回饋膠帶存在異物、厚度不符問題，但原動力一直未能徹底改善。按照《供應商管制程式》之5.5.1.4 供應商管理模式及附件13《物料供應商雷區異常處理方案》，建議暫停採購3個月。</t>
  </si>
  <si>
    <t>取消3月</t>
  </si>
  <si>
    <t>RT20170519001</t>
  </si>
  <si>
    <t>昆山碩祥電子科技有限公司</t>
  </si>
  <si>
    <t>SXDKSWS,SXDKSHL</t>
  </si>
  <si>
    <t>1.訂單採購德國泰科諾品牌8.7MM鑽頭，廠商實際送貨國產‘天工’品牌
2.老厂拆遷舊電梯回收出售，厂商中標后悔標</t>
  </si>
  <si>
    <t>RT20190722001</t>
  </si>
  <si>
    <t>昆山紹廷電子有限公司</t>
  </si>
  <si>
    <t>STCKSWS/STCKSHL</t>
  </si>
  <si>
    <t>紹廷的法人和監事都是滬士離職員工，未如實申報</t>
  </si>
  <si>
    <t>RT20170606001</t>
  </si>
  <si>
    <t>昆山藍天客運旅遊有限公司</t>
  </si>
  <si>
    <t>LTYKSWS</t>
  </si>
  <si>
    <t>關於藍天馬司機謊報費用事件，高層指示需儘快替換司機，但藍天回復無法替換司機。接吳總指示，若藍天回復無法替換司機，則直接拉黑藍天公司。</t>
  </si>
  <si>
    <t>RT20180201001</t>
  </si>
  <si>
    <t>昆山長松工業材料有限公司</t>
  </si>
  <si>
    <t>CSGKSWS,CSGKSHL,CSGKSHB</t>
  </si>
  <si>
    <t>2017/8/16，採購通知滬士供應商任用滬士在職&amp;離職員工或及其直系親屬為法人、股東、高管、滬士業務負責人，需向滬士申報。申報截止日期：2017/8/25，如在此次申報機會內未如實申報，一經查實，將永久取消與WUS合作資格，故長松永久拉黑處理，從2018/1/31開始執行；</t>
  </si>
  <si>
    <t>RT20171218001</t>
  </si>
  <si>
    <t>泰州市聯捷電子有限公司</t>
  </si>
  <si>
    <t>LJATZWS</t>
  </si>
  <si>
    <t>2017/1/18由生計張國棟巡線時發現1月剛安裝上去的新夾頭有被嚴重咬蝕的狀況，其中腐蝕的數量為9個，總訂單數量是500個。2017/1/23有請廠商進廠討論方案，當時廠商已確認500個夾頭中有304材質的夾頭混入；且因500個夾頭中僅發現9個腐蝕，此案經過現場，工務，IQC，採購判定的結論為混料。按照《黑名單管理辦法條例》5.2，限制廠商6個月內不得承接新的訂單或合作等經濟業務往來，從2017.12.15開始執行；</t>
  </si>
  <si>
    <t>取消6月</t>
  </si>
  <si>
    <t>RT20190719001</t>
  </si>
  <si>
    <t>昆山久碩電子有限公司</t>
  </si>
  <si>
    <t>JSDKSWS</t>
  </si>
  <si>
    <t>未如實申報關聯企業，稽核異常反饋單K66X-302-90603</t>
  </si>
  <si>
    <t>RT20190726001</t>
  </si>
  <si>
    <t>709000-HL採購</t>
  </si>
  <si>
    <t>武漢鑫銀海不鏽鋼廚具製造有限公司</t>
  </si>
  <si>
    <t>XYHWHHL/XYHWHHA</t>
  </si>
  <si>
    <t>黃石二廠後廚設備請購單競標中標後悔標</t>
  </si>
  <si>
    <t>取消5年</t>
  </si>
  <si>
    <t>RT20190916001</t>
  </si>
  <si>
    <t>昆山普恒機電設備安裝工程有限公司</t>
  </si>
  <si>
    <t>PHJKSHL</t>
  </si>
  <si>
    <t>工安查核證件發現進廠施工人員身份證與人員培訓證不符。廠商投機取巧，冒名頂替培訓人員進廠施工。工程agile號：12268</t>
  </si>
  <si>
    <t>取消1年</t>
  </si>
  <si>
    <t>RT20180926001</t>
  </si>
  <si>
    <t>昆山大自然水處理有限公司</t>
  </si>
  <si>
    <t>DZRKSHL/DZRKSWS</t>
  </si>
  <si>
    <t>大自然廠商因送貨的麵粉可能有以次充好的嫌疑，依據黑名單管理辦法第5.2.3，暫停半年合作</t>
  </si>
  <si>
    <t>RT20170620002</t>
  </si>
  <si>
    <t>昆山金德福再生資源有限公司</t>
  </si>
  <si>
    <t>無</t>
  </si>
  <si>
    <t>因金德福不配合我司清運2017年中標的塑料統貨，所以暫停交易5年</t>
  </si>
  <si>
    <t>取消60月</t>
  </si>
  <si>
    <t>RT20181220002</t>
  </si>
  <si>
    <t>昆山宏巨工程有限公司</t>
  </si>
  <si>
    <t>HJGKSHL、HJGKSWS</t>
  </si>
  <si>
    <t>工程單號12016，工程名稱為：B2 3F原PD無塵室內隔墻移位工程宏巨中標后悔標</t>
  </si>
  <si>
    <t>RT20190813001</t>
  </si>
  <si>
    <t>712320-滬利職業健康安全</t>
  </si>
  <si>
    <t>昆山國賓門診部（普通合夥）</t>
  </si>
  <si>
    <t>GBMKSWS/GBMKSHL</t>
  </si>
  <si>
    <t>滬利 ML 汪文香 （027655）5月27日 周一 去國賓職業健康進行体檢. EHS再6月21日問体檢結論, 人員回复正常. 6月24日汪文香去醫院取体檢報告發現漏X射線体檢._x000D_
 2月25日 AH一課  潘建建，夏珍超，孫宇，楊華   危害崗位﹕NI/AU線  , 體檢醫院漏做氨體檢,  _x000D_
  3月13日 AH一課  康靜 (058820) 危害崗位﹕NI/AU線前處理,體檢醫院漏做酸霧體檢,</t>
  </si>
  <si>
    <t>RT20170504001</t>
  </si>
  <si>
    <t>上海飛俊國際物流有限公司</t>
  </si>
  <si>
    <t>FJWKSWS(目前系統中只有滬士代碼）</t>
  </si>
  <si>
    <t>4/27飛俊惡意扣留滬士出華為貨物，總貨值166萬，需要支付2016/11整個月運費的新舊價格差，共計181,517才派送貨物；飛俊之前同意以舊價格執行11月運費，在11/17其又反悔希望用新報價結算。滬士明確告知無法用新報價結算，且飛俊未提出異議繼續承運完整個11月貨物。後飛俊請求繼續承運昆山業務，因2017華南線貨代為單一貨代，為規避風險，滬士給飛俊試運，期間飛俊並未提出要滬士支付11月新舊價格差， 4/27直接惡意扣貨。滬士為將損失降到最低，已於4/29支付飛俊費用，飛俊惡意扣貨行為惡劣，滬士將對其及其法人崔莉和股東石文雄永久拉黑</t>
  </si>
  <si>
    <t>RT20170527001</t>
  </si>
  <si>
    <t>昆山品宏電子周邊設備有限公司</t>
  </si>
  <si>
    <t>PHXSHWS/PHXSHHL</t>
  </si>
  <si>
    <t>品宏和瑞響是關係企業,但未如實填寫關聯企業記錄表</t>
  </si>
  <si>
    <t>RT20170616001</t>
  </si>
  <si>
    <t>昆山志鑫環保設備有限公司</t>
  </si>
  <si>
    <t>XZHKSWS/XZHKSHL/XZHKSHB</t>
  </si>
  <si>
    <t>昆山志鑫環保設備有限公司的股東葛偉為我司原採購管理師，該員工在我司有發生重大舞弊違法行為已被我司開除，故取消與志鑫環保的交易資格</t>
  </si>
  <si>
    <t>RT20170527002</t>
  </si>
  <si>
    <t>昆山瑞響電子有限公司</t>
  </si>
  <si>
    <t>RXDKSWS/RXDKSHL</t>
  </si>
  <si>
    <t xml:space="preserve">品宏和瑞響是關係企業,但未如實填寫關聯企業記錄表_x000D_
品宏和瑞響違反了黑名單管理辦法5.5.7條,未如實填寫關聯企業記錄表,已經查核證實,將永久取消合作資格_x000D_
</t>
  </si>
  <si>
    <t>RT20171228001</t>
  </si>
  <si>
    <t>735120-滬利維護課</t>
  </si>
  <si>
    <t>昆山秉晟電子有限公司</t>
  </si>
  <si>
    <t>BSYKSHL</t>
  </si>
  <si>
    <t>滾輪組立配件品質異常取消該料號的採購</t>
  </si>
  <si>
    <t>RT20190408001</t>
  </si>
  <si>
    <t>登遠</t>
  </si>
  <si>
    <t>DYAKSHL</t>
  </si>
  <si>
    <t>登遠廠商修改HDI川寶曝光機LED燈源時，配帶的電控箱散熱風扇因品質異常，發生起明火工安事件</t>
  </si>
  <si>
    <t>RT20190125001</t>
  </si>
  <si>
    <t>昆山市開發區協多包裝材料經營部</t>
  </si>
  <si>
    <t>HACKSWS</t>
  </si>
  <si>
    <t>因原廠商"協多"為貿易商,現已sourcing通過其製造商"昆山市兆源興電子有限公司",故將原貿易商抬頭"協多"取消</t>
  </si>
  <si>
    <t>RT20190418001</t>
  </si>
  <si>
    <t>昆山市臺邦科技電子材料有限公司</t>
  </si>
  <si>
    <t>TBXKSWS</t>
  </si>
  <si>
    <t>昆山臺邦在2019年第一季度評核中，二月和三月連續兩個月評核落入C級(60-80分)，二月70分，三月63分。按照《供應商管制程式》附件13 物料供應商雷區異常處理方案，3個月2個C級，建議暫停採購三個月。</t>
  </si>
  <si>
    <t>RT20190715002</t>
  </si>
  <si>
    <t>10000Q-青淞稽核部</t>
  </si>
  <si>
    <t>上海申浩（昆山）律師事務所</t>
  </si>
  <si>
    <t>SHIKSWS/SHIKSHL</t>
  </si>
  <si>
    <t>經採購通知，其與申浩趙政偉律師溝通于2019/6/30和平終止《法律顧問合同》，滬士正常請款，後趙律師以未付清款項為由反悔，稱不付清款項不終止。故合同延續至7月，未至月底，採購要求法務簽署7月服務驗收單，否則無法提前終止合約。鑒於趙律師此失信行為，申請拉黑。附：提前終止《法律顧問合同》理由：1、申浩趙律師在深圳滬士以及鐘小源侵權案中前後法律意見衝突，影響公司高層決定。2、趙律師在案件中標後，提出因取證難、報價低且人力少建議另詢律師，後經採購溝通又表示可以繼續代理。3、財務主管向法務反映其服務理念及品質差。</t>
  </si>
  <si>
    <t>RT20190624001</t>
  </si>
  <si>
    <t>昆山賽瑞特機械有限公司</t>
  </si>
  <si>
    <t>SRTKSWS/SRTKSHL/SRTKSHA</t>
  </si>
  <si>
    <t>該廠商未主動如實申報任用WUS離職人員，對此供應商執行集團內永久拉黑</t>
  </si>
  <si>
    <t>RT20181220001</t>
  </si>
  <si>
    <t>昆山宇嘉電子有限公司</t>
  </si>
  <si>
    <t>YJDKSWS</t>
  </si>
  <si>
    <t>未如實申報離職員工，違反&lt;&lt;商業行為准則&gt;&gt;，稽核異常反饋單編號201803014</t>
  </si>
  <si>
    <t>RT20180814001</t>
  </si>
  <si>
    <t>昆山科爾健電子有限公司&amp;昆山鴻捷通電子有限公司</t>
  </si>
  <si>
    <t>DKSKSWS&amp;HJTKSWS</t>
  </si>
  <si>
    <t>科而健與鴻捷通為關聯企業，未如實申報，且兩家向我司銷售同類產品樹脂板，有串標嫌疑</t>
  </si>
  <si>
    <t>RT20190124001</t>
  </si>
  <si>
    <t>昆山任氏創新電子科技有限公司</t>
  </si>
  <si>
    <t>RSCKSWS</t>
  </si>
  <si>
    <t>2018年12月底，生技回饋任氏PP一體成型濾芯存在掉屑異常，導致desmear段和化學銅段水刀多次堵塞。經過對比驗證兩個週期(八天)，發現只有任氏PP一體成型濾芯存在該異常。水刀堵塞嚴重影響水刀噴流效果，進而影響通孔、LD孔貫孔能力；廠內也未採納任氏提供管套的對策，故建議暫停採購三個月。</t>
  </si>
  <si>
    <t>RT20190311001</t>
  </si>
  <si>
    <t>昆山鑫臺懋五金有限公司</t>
  </si>
  <si>
    <t>XTMKSWS</t>
  </si>
  <si>
    <t>工務提出油有問題，導致真空泵真空不足，經採購在防偽平台驗證二維碼，確認該油為假冒品</t>
  </si>
  <si>
    <t>RT20190322002</t>
  </si>
  <si>
    <t>712200-滬利總務</t>
  </si>
  <si>
    <t>蘇州鵬飛傢俱有限公司</t>
  </si>
  <si>
    <t>PFXSUHL和PFXSUWS</t>
  </si>
  <si>
    <t>椅子使用過程中無緣無故腳底部斷裂（2/22、3/15、3/18），人員摔倒，經查核為椅子底部質量太差，斷裂處發現全部是小氣泡（小洞）</t>
  </si>
  <si>
    <t>RT20190320001</t>
  </si>
  <si>
    <t>旭東機械（昆山）有限公司</t>
  </si>
  <si>
    <t>XDXKSWS</t>
  </si>
  <si>
    <t>通過此次稽核，衡量銅塊品質的主要指標尺寸及銅面乾淨度，旭東對於銅面清潔這塊在作業細節和管理執行上有很大問題，量測關鍵尺寸的儀器校驗存在很大問題，品質不能得到有效保證，對最終產品的品質會造成嚴重影響，故旭東此次稽核結果為限期改善。</t>
  </si>
  <si>
    <t>取消0月</t>
  </si>
  <si>
    <t>RT20190814001</t>
  </si>
  <si>
    <t>460000-工務處</t>
  </si>
  <si>
    <t>PHJKSWS</t>
  </si>
  <si>
    <t>RT20191108001</t>
  </si>
  <si>
    <t>738110-HL環保</t>
  </si>
  <si>
    <t>崑山普恆機電設備安裝工程有限公司</t>
  </si>
  <si>
    <t>_x000D_
_x000D_
青淞工安查核證件發現進廠施工人員身份證與人員培訓證不符，廠商投機取巧，冒名頂替培訓人員進廠施工。應集團要求查該廠商在滬利的違規情況，經查在2018年因違規被扣14分，臨近扣分上限，故拉黑半年，給於警示。</t>
  </si>
  <si>
    <t>RT20200103001</t>
  </si>
  <si>
    <t>昆山市旭明五金交電建材有限公司</t>
  </si>
  <si>
    <t>XMWKSWS</t>
  </si>
  <si>
    <t>模塊NZ2GFCF-D62PD2，品牌：三菱，工務反映是翻新品，安裝後不能使用（端口生銹，表面劃痕嚴重），不良數量：2個</t>
  </si>
  <si>
    <t>取消12月</t>
  </si>
  <si>
    <t>RT20170524001</t>
  </si>
  <si>
    <t>昆山冠三禾電機設備有限公司/昆山麥斯克電子材料有限公司(系統未建代碼)</t>
  </si>
  <si>
    <t>GSHKSWS/GSHKSHL</t>
  </si>
  <si>
    <t>冠三禾違反滬士電子供應商黑名單管理辦法5.5.7條款,未如實填寫關聯企業信息.</t>
  </si>
  <si>
    <t>RT20170703001</t>
  </si>
  <si>
    <t>昆山市伊軒廢舊物資回收有限公司</t>
  </si>
  <si>
    <t>我司廢塑料統貨由伊軒中標後悔標，所以暫停5年合作</t>
  </si>
  <si>
    <t>RT20170803001</t>
  </si>
  <si>
    <t>昆山浩銘萊機電設備科技有限公司</t>
  </si>
  <si>
    <t>HMLKSHL</t>
  </si>
  <si>
    <t>廠商與我司離職員工存在關聯關係</t>
  </si>
  <si>
    <t>RT20181214001</t>
  </si>
  <si>
    <t>昆山云利精密機械有限公司</t>
  </si>
  <si>
    <t>YLJKSWS/HL/HS</t>
  </si>
  <si>
    <t>11月28日，進料蓋板材質不符：要求304材質，藥水鑒定為非304材質，判定為材質不符。</t>
  </si>
  <si>
    <t>RT20180801001</t>
  </si>
  <si>
    <t>昆山昊隆五金機電有限公司</t>
  </si>
  <si>
    <t>HLWKSWS/HL/HS</t>
  </si>
  <si>
    <t>7/6進料，1/2球閥材質不符：要求材質316，用識別液確認應該是變紅色，2個球閥有一個沒有變紅色，判定材質不符。</t>
  </si>
  <si>
    <t>RT20170223001</t>
  </si>
  <si>
    <t>昆山市謝氏冷凍空調工程有限公司</t>
  </si>
  <si>
    <t>XSLKSWS、XSLKSHL、XSLKSXC</t>
  </si>
  <si>
    <t>該廠商在回收滬士老廠二手設備時，現場員工夾帶非本次出售物品（價值RMB9496元）按黑名單管理條例5.5.2（盜竊公司財產）需將廠商永久拉黑。謝氏原承接空調/冷凍系統維修項目由新廠商益邦承接。2017/1/11益邦去滬利維修時發生衝突，拒絕與滬利合作，現需重新開發新廠商。謝氏配合零星項目暫緩至2017/3/31日，之後將永久取消。工程項目即日起執行。</t>
  </si>
  <si>
    <t>RT20180817002</t>
  </si>
  <si>
    <t>DKSKSHL&amp;HJTKSHL</t>
  </si>
  <si>
    <t>科爾健與鴻捷通為關聯企業，未如實申報，且兩家向我司銷售同類產品樹脂板，有串標嫌疑</t>
  </si>
  <si>
    <t>RT20180831001</t>
  </si>
  <si>
    <t>新易全</t>
  </si>
  <si>
    <t>工程類及設備維修整改類</t>
  </si>
  <si>
    <t>該廠商在近2個月多次出現安全事件及安全違規事件:1.棕化自動添加管路施工因人為因素發生藥水噴出(未傷到人);2.電鍍線施工藥水管路時造成人員眼睛進藥水事件(后就醫無大礙);3.PH搬遷設備人員站在壓板車上滑行;4..PH施工人員進入紅線區域不帶護目鏡</t>
  </si>
  <si>
    <t>RT20190628001</t>
  </si>
  <si>
    <t>蘇州市深宇晟電子有限公司</t>
  </si>
  <si>
    <t>SYCSZWS</t>
  </si>
  <si>
    <t>6/20 B1-ML回饋牛皮紙 17"×19"-160g/平方米 深宇晟存在短裝一包，應為250張/包，實際少16張。_x000D_
6/23 B1-ML回饋牛皮紙 17"×19"-160g/平方米 深宇晟存在短裝一包，應為250張/包，實際少15張。_x000D_
按照《供應商管制程式》“附件13 物料供應商雷區異常處理方案” 規定，將其定義為重複短裝。_x000D_
6/26 深宇晟進廠報告異常改善狀況，廠內各部門一直認為糾正預防措施無效，根據《供應商CAR管理辦法》5.9.4 規定，在供應商導入有效措施杜絕短裝復發前，建議暫停採購。</t>
  </si>
  <si>
    <t>RT20190708001</t>
  </si>
  <si>
    <t>蘇州榕庭電子有限公司</t>
  </si>
  <si>
    <t>RTDSZWS</t>
  </si>
  <si>
    <t>INTWOLD手套是榕庭2019年度製成手套（2019/3/1-2020/2/29）中標項目，因現場抱怨榕庭手套尺碼小且老是脫線，与榕庭商議整改後，現場還是嫌小，要求換原來手套。榕庭表示因為是定制的，無法達成廠內要求，与前購廠商力攀了解，他們的手套也是自己生產，不是外購。因測試通過後量產交易產品不合格，目前已無貨款未支付。</t>
  </si>
  <si>
    <t>RT20190710001</t>
  </si>
  <si>
    <t>昆山佳和一五金机電有限公司</t>
  </si>
  <si>
    <t>JHYKSWS/HL/黃石</t>
  </si>
  <si>
    <t>查核確認昆山佳和一五金機電有限公司本案中出售給我司塑料外殼箱的價格異常偏高，為市場價的十倍左右</t>
  </si>
  <si>
    <t>昆山冠三禾電機設備有限公司
昆山麥斯克電子材料有限公司</t>
    <phoneticPr fontId="1" type="noConversion"/>
  </si>
  <si>
    <t>昆山科爾健電子有限公司
昆山鴻捷通電子有限公司</t>
    <phoneticPr fontId="1" type="noConversion"/>
  </si>
  <si>
    <t xml:space="preserve">昆山新易全電子科技有限公司                                  </t>
  </si>
  <si>
    <t>XSLKSWS、XSLKSHL、XSLKSXC</t>
    <phoneticPr fontId="1" type="noConversion"/>
  </si>
  <si>
    <t>712320-滬利職業健康安全</t>
    <phoneticPr fontId="1" type="noConversion"/>
  </si>
  <si>
    <t>登遠</t>
    <phoneticPr fontId="1" type="noConversion"/>
  </si>
  <si>
    <t>已恢復</t>
    <phoneticPr fontId="1" type="noConversion"/>
  </si>
  <si>
    <t>昆山軼豐科技發展有限公司</t>
    <phoneticPr fontId="1" type="noConversion"/>
  </si>
  <si>
    <t>取消5年</t>
    <phoneticPr fontId="1" type="noConversion"/>
  </si>
  <si>
    <t>蘇州新路達凱電子科技有限公司</t>
    <phoneticPr fontId="1" type="noConversion"/>
  </si>
  <si>
    <t>騰榮電子有限公司</t>
    <phoneticPr fontId="1" type="noConversion"/>
  </si>
  <si>
    <t>蘇州祥日園林</t>
    <phoneticPr fontId="1" type="noConversion"/>
  </si>
  <si>
    <t>昆山市培鑫再生物資回收有限公司</t>
    <phoneticPr fontId="1" type="noConversion"/>
  </si>
  <si>
    <t>昆山亮宇物資回收有限公司</t>
    <phoneticPr fontId="1" type="noConversion"/>
  </si>
  <si>
    <t>昆山廣聯辦公設備有限公司</t>
    <phoneticPr fontId="1" type="noConversion"/>
  </si>
  <si>
    <t>昆山華度五金機電設備有限公司</t>
    <phoneticPr fontId="1" type="noConversion"/>
  </si>
  <si>
    <t>紙張檔</t>
    <phoneticPr fontId="1" type="noConversion"/>
  </si>
  <si>
    <t>理由</t>
    <phoneticPr fontId="1" type="noConversion"/>
  </si>
  <si>
    <t>備註</t>
    <phoneticPr fontId="1" type="noConversion"/>
  </si>
  <si>
    <t>已恢復/預計恢復時間</t>
    <phoneticPr fontId="1" type="noConversion"/>
  </si>
  <si>
    <t>責任人</t>
    <phoneticPr fontId="1" type="noConversion"/>
  </si>
  <si>
    <t>秦禮衛</t>
    <phoneticPr fontId="1" type="noConversion"/>
  </si>
  <si>
    <t>使用新抬頭,舊抬頭停用</t>
    <phoneticPr fontId="1" type="noConversion"/>
  </si>
  <si>
    <t>龍繡秋</t>
    <phoneticPr fontId="1" type="noConversion"/>
  </si>
  <si>
    <t>舒美燕</t>
    <phoneticPr fontId="1" type="noConversion"/>
  </si>
  <si>
    <t>蔣曉敬</t>
    <phoneticPr fontId="1" type="noConversion"/>
  </si>
  <si>
    <t>/</t>
    <phoneticPr fontId="1" type="noConversion"/>
  </si>
  <si>
    <t>昆山市伊軒廢舊物資回收有限公司</t>
    <phoneticPr fontId="1" type="noConversion"/>
  </si>
  <si>
    <t>準備申請恢復中</t>
    <phoneticPr fontId="1" type="noConversion"/>
  </si>
  <si>
    <t>永久取消</t>
    <phoneticPr fontId="1" type="noConversion"/>
  </si>
  <si>
    <t>黃麗花</t>
    <phoneticPr fontId="1" type="noConversion"/>
  </si>
  <si>
    <t>欧阳群</t>
  </si>
  <si>
    <t>欧阳群</t>
    <phoneticPr fontId="1" type="noConversion"/>
  </si>
  <si>
    <t>未恢复</t>
    <phoneticPr fontId="1" type="noConversion"/>
  </si>
  <si>
    <t>已恢復</t>
    <phoneticPr fontId="1" type="noConversion"/>
  </si>
  <si>
    <t>欧阳群</t>
    <phoneticPr fontId="1" type="noConversion"/>
  </si>
  <si>
    <t>永捷科技發展(深圳)有限公司</t>
    <phoneticPr fontId="1" type="noConversion"/>
  </si>
  <si>
    <t>YJXDWWS</t>
    <phoneticPr fontId="1" type="noConversion"/>
  </si>
  <si>
    <t>補充廠商</t>
    <phoneticPr fontId="1" type="noConversion"/>
  </si>
  <si>
    <t>補充廠商</t>
    <phoneticPr fontId="1" type="noConversion"/>
  </si>
  <si>
    <t>序號</t>
    <phoneticPr fontId="1" type="noConversion"/>
  </si>
  <si>
    <t>歸屬類別</t>
    <phoneticPr fontId="1" type="noConversion"/>
  </si>
  <si>
    <t>紙張檔</t>
    <phoneticPr fontId="1" type="noConversion"/>
  </si>
  <si>
    <t>江蘇銓特機械設備安裝有限公司</t>
    <phoneticPr fontId="1" type="noConversion"/>
  </si>
  <si>
    <t>永久取消合作供應商</t>
    <phoneticPr fontId="1" type="noConversion"/>
  </si>
  <si>
    <t>昆山市培鑫再生物資回收有限公司</t>
    <phoneticPr fontId="1" type="noConversion"/>
  </si>
  <si>
    <t>取消5年以上供應商</t>
    <phoneticPr fontId="1" type="noConversion"/>
  </si>
  <si>
    <t>昆山亮宇物資回收有限公司</t>
    <phoneticPr fontId="1" type="noConversion"/>
  </si>
  <si>
    <t>部分類別拉黑供應商</t>
    <phoneticPr fontId="1" type="noConversion"/>
  </si>
  <si>
    <t>蘇州祥日園林有限公司</t>
    <phoneticPr fontId="1" type="noConversion"/>
  </si>
  <si>
    <t>可變白供應商</t>
    <phoneticPr fontId="1" type="noConversion"/>
  </si>
  <si>
    <t>RT20180611002</t>
  </si>
  <si>
    <t>41300-採購</t>
  </si>
  <si>
    <t>鄂州軍生建築工程有限公司</t>
  </si>
  <si>
    <t>永久取消合作供應商</t>
  </si>
  <si>
    <t>RT20180611006</t>
  </si>
  <si>
    <t>43000-環公</t>
  </si>
  <si>
    <t>武漢工程建設監理諮詢有限公司</t>
  </si>
  <si>
    <t>蘇州新路達凱電子科技有限公司</t>
    <phoneticPr fontId="1" type="noConversion"/>
  </si>
  <si>
    <t>昆山軼豐科技發展有限公司</t>
    <phoneticPr fontId="1" type="noConversion"/>
  </si>
  <si>
    <t>昆山廣聯辦公設備有限公司</t>
    <phoneticPr fontId="1" type="noConversion"/>
  </si>
  <si>
    <t>昆山華度五金機電設備有限公司</t>
    <phoneticPr fontId="1" type="noConversion"/>
  </si>
  <si>
    <t>RT20161208001</t>
  </si>
  <si>
    <t>湖北水都消防工程有限公司黃石分公司</t>
  </si>
  <si>
    <t>昆山冠三禾電機設備有限公司
昆山麥斯克電子材料有限公司</t>
    <phoneticPr fontId="1" type="noConversion"/>
  </si>
  <si>
    <t>永久取消</t>
    <phoneticPr fontId="1" type="noConversion"/>
  </si>
  <si>
    <t>RT20180611001</t>
  </si>
  <si>
    <t>廣東深華消防設備工程股份有限公司</t>
  </si>
  <si>
    <t>RT20180611007</t>
  </si>
  <si>
    <t>RT20180611003</t>
  </si>
  <si>
    <t>昆山芮勝環保設備工程有限公司</t>
  </si>
  <si>
    <t xml:space="preserve">昆山市岱爾電子科技有限公司                                  </t>
    <phoneticPr fontId="1" type="noConversion"/>
  </si>
  <si>
    <t>RT20180502001</t>
  </si>
  <si>
    <t>武漢鑫歐亞電器有限公司</t>
  </si>
  <si>
    <t>部分類別拉黑供應商</t>
  </si>
  <si>
    <t>RT20180917002</t>
  </si>
  <si>
    <t>湖北佳境建築設計有限公司勘察分公司</t>
    <phoneticPr fontId="1" type="noConversion"/>
  </si>
  <si>
    <t>RT20180917003</t>
  </si>
  <si>
    <t>武漢協力消防安全裝飾工程有限公司黃石分公司</t>
  </si>
  <si>
    <t>取消5年</t>
    <phoneticPr fontId="1" type="noConversion"/>
  </si>
  <si>
    <t>取消1年</t>
    <phoneticPr fontId="1" type="noConversion"/>
  </si>
  <si>
    <t xml:space="preserve">昆山登遠電子有限公司                                        </t>
  </si>
  <si>
    <t>XOYWHHB</t>
  </si>
  <si>
    <t>YBZSHHB</t>
  </si>
  <si>
    <t>TDSSZHB</t>
  </si>
  <si>
    <t>液堿</t>
  </si>
  <si>
    <t>HLGWHHB</t>
    <phoneticPr fontId="1" type="noConversion"/>
  </si>
  <si>
    <t>KCJHBHB</t>
  </si>
  <si>
    <t>SDFHSHB</t>
  </si>
  <si>
    <t>712320-滬利職業健康安全</t>
    <phoneticPr fontId="1" type="noConversion"/>
  </si>
  <si>
    <t>JSJESHB</t>
  </si>
  <si>
    <t>JLXWHHB</t>
  </si>
  <si>
    <t>RT20190929001</t>
  </si>
  <si>
    <t>RSHKSHB</t>
  </si>
  <si>
    <t>RT20191030001</t>
  </si>
  <si>
    <t>841000-二廠工務</t>
  </si>
  <si>
    <t>取消5年以上供應商</t>
  </si>
  <si>
    <t>RT20191129001</t>
  </si>
  <si>
    <t>通德精密設備安裝(深圳)有限公司</t>
  </si>
  <si>
    <t>XLXHBHB</t>
  </si>
  <si>
    <t>RT20191204001</t>
  </si>
  <si>
    <t>45000-關務</t>
  </si>
  <si>
    <t>鴻霖國際貨運代理（上海）有限公司武漢分公司</t>
  </si>
  <si>
    <t>可變白供應商</t>
  </si>
  <si>
    <t>RT20191224001</t>
  </si>
  <si>
    <t>上海依搏裝潢裝飾工程有限公司</t>
  </si>
  <si>
    <t>SHXGDHB</t>
  </si>
  <si>
    <t>永捷科技發展(深圳)有限公司</t>
  </si>
  <si>
    <t>處理結論-5/13確認</t>
    <phoneticPr fontId="1" type="noConversion"/>
  </si>
  <si>
    <t>竇艷</t>
    <phoneticPr fontId="1" type="noConversion"/>
  </si>
  <si>
    <t>韓勝景</t>
    <phoneticPr fontId="1" type="noConversion"/>
  </si>
  <si>
    <t>涂丹丹</t>
    <phoneticPr fontId="1" type="noConversion"/>
  </si>
  <si>
    <t>蘇揚</t>
    <phoneticPr fontId="1" type="noConversion"/>
  </si>
  <si>
    <t>昆山品宏電子周邊設備有限公司</t>
    <phoneticPr fontId="1" type="noConversion"/>
  </si>
  <si>
    <t>昆山瑞響電子有限公司</t>
    <phoneticPr fontId="1" type="noConversion"/>
  </si>
  <si>
    <t>昆山長松工業材料有限公司</t>
    <phoneticPr fontId="1" type="noConversion"/>
  </si>
  <si>
    <t>昆山速遞五金有限公司</t>
    <phoneticPr fontId="1" type="noConversion"/>
  </si>
  <si>
    <t>昆山藍天客運旅遊有限公司</t>
    <phoneticPr fontId="1" type="noConversion"/>
  </si>
  <si>
    <t>昆山科爾健電子有限公司
昆山鴻捷通電子有限公司</t>
    <phoneticPr fontId="1" type="noConversion"/>
  </si>
  <si>
    <t>武漢市天富寶泰化工有限公司</t>
    <phoneticPr fontId="1" type="noConversion"/>
  </si>
  <si>
    <t>昆山鴻捷通電子有限公司</t>
    <phoneticPr fontId="1" type="noConversion"/>
  </si>
  <si>
    <t>昆山科爾健電子有限公司</t>
    <phoneticPr fontId="1" type="noConversion"/>
  </si>
  <si>
    <t>昆山麥斯克電子材料有限公司</t>
    <phoneticPr fontId="1" type="noConversion"/>
  </si>
  <si>
    <t>昆山冠三禾電機設備有限公司</t>
    <phoneticPr fontId="1" type="noConversion"/>
  </si>
  <si>
    <t>常熟市如意保潔服務有限公司</t>
  </si>
  <si>
    <t>昆山新易全電子科技有限公司</t>
  </si>
  <si>
    <t>葆力外保服務公司</t>
  </si>
  <si>
    <t>承德鑫永晟炭業有限公司</t>
  </si>
  <si>
    <t>泰閩翊電子（昆山）有限公司</t>
  </si>
  <si>
    <t>蘇州品城物業管理有限公司</t>
  </si>
  <si>
    <t>蘇州隆熙電子有限公司</t>
  </si>
  <si>
    <t>蘇州漢豐建設項目管理有限公司</t>
  </si>
  <si>
    <t>江蘇省優聯檢測技術服務有限公司</t>
  </si>
  <si>
    <t>昆山安華環保設備科技有限公司</t>
  </si>
  <si>
    <t>昆山任氏創新電子科技有限公司</t>
    <phoneticPr fontId="1" type="noConversion"/>
  </si>
  <si>
    <t>蘇州星宙半導体有限公司</t>
    <phoneticPr fontId="1" type="noConversion"/>
  </si>
  <si>
    <t>昆山建化物資有限公司</t>
  </si>
  <si>
    <t>昆山五全電子科技有限公司</t>
  </si>
  <si>
    <t>昆山昌林金屬制品有限公司</t>
  </si>
  <si>
    <t>蘇州華超金屬材料有限公司</t>
  </si>
  <si>
    <t>鼎泰鑫電子科技有限公司</t>
    <phoneticPr fontId="1" type="noConversion"/>
  </si>
  <si>
    <t>鄂州軍生建築工程有限公司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</si>
</sst>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2"/>
      <color theme="1"/>
      <name val="新細明體"/>
      <family val="2"/>
      <charset val="136"/>
      <scheme val="minor"/>
    </font>
    <font>
      <sz val="9"/>
      <name val="新細明體"/>
      <family val="2"/>
      <charset val="136"/>
      <scheme val="minor"/>
    </font>
    <font>
      <b/>
      <sz val="12"/>
      <color theme="1"/>
      <name val="黑体"/>
      <family val="3"/>
      <charset val="136"/>
    </font>
    <font>
      <b/>
      <sz val="11"/>
      <color theme="1"/>
      <name val="黑体"/>
      <family val="3"/>
      <charset val="136"/>
    </font>
    <font>
      <sz val="11"/>
      <color theme="1"/>
      <name val="新細明體"/>
      <family val="2"/>
      <charset val="136"/>
      <scheme val="minor"/>
    </font>
    <font>
      <sz val="11"/>
      <color theme="1"/>
      <name val="新細明體"/>
      <family val="1"/>
      <charset val="136"/>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1" xfId="0" applyFont="1" applyBorder="1">
      <alignment vertical="center"/>
    </xf>
    <xf numFmtId="0" fontId="0" fillId="0" borderId="1" xfId="0" applyBorder="1">
      <alignment vertical="center"/>
    </xf>
    <xf numFmtId="22" fontId="0" fillId="0" borderId="1" xfId="0" applyNumberFormat="1" applyBorder="1">
      <alignment vertical="center"/>
    </xf>
    <xf numFmtId="0" fontId="3" fillId="0" borderId="1" xfId="0" applyFont="1" applyBorder="1">
      <alignment vertical="center"/>
    </xf>
    <xf numFmtId="0" fontId="4" fillId="0" borderId="0" xfId="0" applyFont="1">
      <alignment vertical="center"/>
    </xf>
    <xf numFmtId="0" fontId="4" fillId="0" borderId="1" xfId="0" applyFont="1" applyBorder="1" applyAlignment="1">
      <alignment vertical="center" wrapText="1"/>
    </xf>
    <xf numFmtId="22" fontId="4" fillId="0" borderId="1" xfId="0" applyNumberFormat="1" applyFont="1" applyBorder="1" applyAlignment="1">
      <alignment vertical="center" wrapText="1"/>
    </xf>
    <xf numFmtId="0" fontId="4" fillId="2" borderId="1" xfId="0" applyFont="1" applyFill="1" applyBorder="1" applyAlignment="1">
      <alignment vertical="center" wrapText="1"/>
    </xf>
    <xf numFmtId="0" fontId="4" fillId="0" borderId="1" xfId="0" applyFont="1" applyBorder="1">
      <alignment vertical="center"/>
    </xf>
    <xf numFmtId="14" fontId="4" fillId="0" borderId="1" xfId="0" applyNumberFormat="1" applyFont="1" applyBorder="1">
      <alignment vertical="center"/>
    </xf>
    <xf numFmtId="0" fontId="4" fillId="2" borderId="1" xfId="0" applyFont="1" applyFill="1" applyBorder="1">
      <alignment vertical="center"/>
    </xf>
    <xf numFmtId="0" fontId="4" fillId="3" borderId="1" xfId="0" applyFont="1" applyFill="1" applyBorder="1">
      <alignment vertical="center"/>
    </xf>
    <xf numFmtId="0" fontId="4" fillId="3" borderId="1" xfId="0" applyFont="1" applyFill="1" applyBorder="1" applyAlignment="1">
      <alignment vertical="center" wrapText="1"/>
    </xf>
    <xf numFmtId="0" fontId="4" fillId="0" borderId="1" xfId="0" applyFont="1" applyBorder="1" applyAlignment="1">
      <alignment horizontal="center" vertical="center"/>
    </xf>
    <xf numFmtId="0" fontId="4" fillId="4" borderId="1" xfId="0" applyFont="1" applyFill="1" applyBorder="1" applyAlignment="1">
      <alignment vertical="center" wrapText="1"/>
    </xf>
    <xf numFmtId="22" fontId="4" fillId="4" borderId="1" xfId="0" applyNumberFormat="1" applyFont="1" applyFill="1" applyBorder="1" applyAlignment="1">
      <alignment vertical="center" wrapText="1"/>
    </xf>
    <xf numFmtId="0" fontId="4" fillId="4" borderId="1" xfId="0" applyFont="1" applyFill="1" applyBorder="1">
      <alignment vertical="center"/>
    </xf>
    <xf numFmtId="0" fontId="3" fillId="5" borderId="1" xfId="0" applyFont="1" applyFill="1" applyBorder="1" applyAlignment="1">
      <alignment horizontal="left" vertical="center"/>
    </xf>
    <xf numFmtId="0" fontId="4" fillId="4" borderId="1" xfId="0" applyFont="1" applyFill="1" applyBorder="1" applyAlignment="1">
      <alignment horizontal="left" vertical="center"/>
    </xf>
    <xf numFmtId="14"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4" borderId="0" xfId="0" applyFont="1" applyFill="1">
      <alignment vertical="center"/>
    </xf>
    <xf numFmtId="0" fontId="4" fillId="2" borderId="1" xfId="0" applyFont="1" applyFill="1" applyBorder="1" applyAlignment="1">
      <alignment horizontal="left" vertical="center" wrapText="1"/>
    </xf>
    <xf numFmtId="0" fontId="4" fillId="0" borderId="1" xfId="0"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4" borderId="1" xfId="0" applyFont="1" applyFill="1" applyBorder="1" applyAlignment="1">
      <alignment horizontal="left" vertical="center"/>
    </xf>
    <xf numFmtId="14" fontId="4" fillId="0" borderId="1" xfId="0" applyNumberFormat="1" applyFont="1" applyBorder="1" applyAlignment="1">
      <alignment horizontal="left" vertical="center"/>
    </xf>
    <xf numFmtId="0" fontId="4" fillId="0" borderId="1" xfId="0" applyFont="1" applyFill="1" applyBorder="1" applyAlignment="1">
      <alignment horizontal="left" vertical="center"/>
    </xf>
    <xf numFmtId="14"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lignment vertical="center"/>
    </xf>
    <xf numFmtId="0" fontId="4" fillId="0" borderId="0" xfId="0" applyFont="1" applyFill="1">
      <alignment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left" vertical="center"/>
    </xf>
    <xf numFmtId="0" fontId="5" fillId="4" borderId="1" xfId="0" applyFont="1" applyFill="1" applyBorder="1" applyAlignment="1">
      <alignment horizontal="left" vertical="center" wrapText="1"/>
    </xf>
    <xf numFmtId="0" fontId="4" fillId="6" borderId="1" xfId="0" applyFont="1" applyFill="1" applyBorder="1" applyAlignment="1">
      <alignment horizontal="left" vertical="center"/>
    </xf>
    <xf numFmtId="14" fontId="4" fillId="6" borderId="1" xfId="0" applyNumberFormat="1" applyFont="1" applyFill="1" applyBorder="1" applyAlignment="1">
      <alignment horizontal="left" vertical="center"/>
    </xf>
    <xf numFmtId="0" fontId="4" fillId="6" borderId="1" xfId="0" applyFont="1" applyFill="1" applyBorder="1" applyAlignment="1">
      <alignment horizontal="left" vertical="center" wrapText="1"/>
    </xf>
    <xf numFmtId="0" fontId="4" fillId="6" borderId="1" xfId="0" applyFont="1" applyFill="1" applyBorder="1">
      <alignment vertical="center"/>
    </xf>
    <xf numFmtId="0" fontId="3" fillId="4" borderId="1" xfId="0" applyFont="1" applyFill="1" applyBorder="1" applyAlignment="1">
      <alignment horizontal="left" vertical="center"/>
    </xf>
    <xf numFmtId="0" fontId="4" fillId="7" borderId="1" xfId="0" applyFont="1" applyFill="1" applyBorder="1" applyAlignment="1">
      <alignment horizontal="left" vertical="center"/>
    </xf>
    <xf numFmtId="14" fontId="4" fillId="7" borderId="1" xfId="0" applyNumberFormat="1" applyFont="1" applyFill="1" applyBorder="1" applyAlignment="1">
      <alignment horizontal="left" vertical="center"/>
    </xf>
    <xf numFmtId="0" fontId="0" fillId="7" borderId="1" xfId="0" applyFont="1" applyFill="1" applyBorder="1">
      <alignment vertical="center"/>
    </xf>
    <xf numFmtId="0" fontId="4" fillId="7" borderId="1" xfId="0" applyFont="1" applyFill="1" applyBorder="1">
      <alignment vertical="center"/>
    </xf>
  </cellXfs>
  <cellStyles count="1">
    <cellStyle name="一般"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外部資料_1" connectionId="1" autoFormatId="16" applyNumberFormats="0" applyBorderFormats="0" applyFontFormats="1" applyPatternFormats="1" applyAlignmentFormats="0" applyWidthHeightFormats="0">
  <queryTableRefresh nextId="8">
    <queryTableFields count="7">
      <queryTableField id="1" name="黑名單編號"/>
      <queryTableField id="2" name="申請日期"/>
      <queryTableField id="3" name="申請單位"/>
      <queryTableField id="4" name="供應商名稱"/>
      <queryTableField id="5" name="廠商代碼"/>
      <queryTableField id="6" name="發生事由"/>
      <queryTableField id="7" name="處理結論"/>
    </queryTableFields>
  </queryTableRefresh>
</queryTable>
</file>

<file path=xl/queryTables/queryTable2.xml><?xml version="1.0" encoding="utf-8"?>
<queryTable xmlns="http://schemas.openxmlformats.org/spreadsheetml/2006/main" name="外部資料_1" connectionId="3" autoFormatId="16" applyNumberFormats="0" applyBorderFormats="0" applyFontFormats="1" applyPatternFormats="1" applyAlignmentFormats="0" applyWidthHeightFormats="0">
  <queryTableRefresh nextId="32">
    <queryTableFields count="6">
      <queryTableField id="1" name="黑名單編號"/>
      <queryTableField id="2" name="申請日期"/>
      <queryTableField id="3" name="申請單位"/>
      <queryTableField id="4" name="供應商名稱"/>
      <queryTableField id="6" name="發生事由"/>
      <queryTableField id="7" name="處理結論"/>
    </queryTableFields>
    <queryTableDeletedFields count="1">
      <deletedField name="廠商代碼"/>
    </queryTableDeletedFields>
    <sortState ref="A2:L63">
      <sortCondition ref="A1"/>
    </sortState>
  </queryTableRefresh>
</queryTable>
</file>

<file path=xl/queryTables/queryTable3.xml><?xml version="1.0" encoding="utf-8"?>
<queryTable xmlns="http://schemas.openxmlformats.org/spreadsheetml/2006/main" name="外部資料_1" connectionId="2" autoFormatId="16" applyNumberFormats="0" applyBorderFormats="0" applyFontFormats="1" applyPatternFormats="1" applyAlignmentFormats="0" applyWidthHeightFormats="0">
  <queryTableRefresh nextId="16">
    <queryTableFields count="7">
      <queryTableField id="1" name="黑名單編號"/>
      <queryTableField id="2" name="申請日期"/>
      <queryTableField id="3" name="申請單位"/>
      <queryTableField id="4" name="供應商名稱"/>
      <queryTableField id="5" name="廠商代碼"/>
      <queryTableField id="6" name="發生事由"/>
      <queryTableField id="7" name="處理結論"/>
    </queryTableFields>
  </queryTableRefresh>
</queryTable>
</file>

<file path=xl/queryTables/queryTable4.xml><?xml version="1.0" encoding="utf-8"?>
<queryTable xmlns="http://schemas.openxmlformats.org/spreadsheetml/2006/main" name="外部資料_1" connectionId="4" autoFormatId="16" applyNumberFormats="0" applyBorderFormats="0" applyFontFormats="1" applyPatternFormats="1" applyAlignmentFormats="0" applyWidthHeightFormats="0">
  <queryTableRefresh nextId="36">
    <queryTableFields count="2">
      <queryTableField id="2" name="申請日期"/>
      <queryTableField id="4" name="供應商名稱"/>
    </queryTableFields>
    <queryTableDeletedFields count="5">
      <deletedField name="廠商代碼"/>
      <deletedField name="申請單位"/>
      <deletedField name="黑名單編號"/>
      <deletedField name="發生事由"/>
      <deletedField name="處理結論"/>
    </queryTableDeletedFields>
    <sortState ref="A2:F63">
      <sortCondition ref="D1"/>
    </sortState>
  </queryTableRefresh>
</query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sqref="A1:XFD1048576"/>
    </sheetView>
  </sheetViews>
  <sheetFormatPr defaultRowHeight="16.5"/>
  <cols>
    <col min="1" max="1" width="15.375" bestFit="1" customWidth="1"/>
    <col min="2" max="2" width="16.125" bestFit="1" customWidth="1"/>
    <col min="3" max="3" width="22.5" customWidth="1"/>
    <col min="4" max="4" width="73.5" bestFit="1" customWidth="1"/>
    <col min="5" max="5" width="37.5" bestFit="1" customWidth="1"/>
    <col min="6" max="6" width="81" bestFit="1" customWidth="1"/>
    <col min="7" max="7" width="10.25" bestFit="1" customWidth="1"/>
  </cols>
  <sheetData>
    <row r="1" spans="1:7">
      <c r="A1" s="1" t="s">
        <v>0</v>
      </c>
      <c r="B1" s="1" t="s">
        <v>1</v>
      </c>
      <c r="C1" s="1" t="s">
        <v>2</v>
      </c>
      <c r="D1" s="1" t="s">
        <v>3</v>
      </c>
      <c r="E1" s="1" t="s">
        <v>4</v>
      </c>
      <c r="F1" s="1" t="s">
        <v>5</v>
      </c>
      <c r="G1" s="1" t="s">
        <v>6</v>
      </c>
    </row>
    <row r="2" spans="1:7">
      <c r="A2" s="2" t="s">
        <v>7</v>
      </c>
      <c r="B2" s="3">
        <v>43609</v>
      </c>
      <c r="C2" s="2" t="s">
        <v>8</v>
      </c>
      <c r="D2" s="2" t="s">
        <v>9</v>
      </c>
      <c r="E2" s="2" t="s">
        <v>10</v>
      </c>
      <c r="F2" s="2" t="s">
        <v>11</v>
      </c>
      <c r="G2" s="2" t="s">
        <v>12</v>
      </c>
    </row>
    <row r="3" spans="1:7">
      <c r="A3" s="2" t="s">
        <v>13</v>
      </c>
      <c r="B3" s="3">
        <v>43661</v>
      </c>
      <c r="C3" s="2" t="s">
        <v>14</v>
      </c>
      <c r="D3" s="2" t="s">
        <v>15</v>
      </c>
      <c r="E3" s="2" t="s">
        <v>16</v>
      </c>
      <c r="F3" s="2" t="s">
        <v>17</v>
      </c>
      <c r="G3" s="2" t="s">
        <v>18</v>
      </c>
    </row>
    <row r="4" spans="1:7">
      <c r="A4" s="2" t="s">
        <v>19</v>
      </c>
      <c r="B4" s="3">
        <v>42874</v>
      </c>
      <c r="C4" s="2" t="s">
        <v>8</v>
      </c>
      <c r="D4" s="2" t="s">
        <v>20</v>
      </c>
      <c r="E4" s="2" t="s">
        <v>21</v>
      </c>
      <c r="F4" s="2" t="s">
        <v>22</v>
      </c>
      <c r="G4" s="2" t="s">
        <v>12</v>
      </c>
    </row>
    <row r="5" spans="1:7">
      <c r="A5" s="2" t="s">
        <v>23</v>
      </c>
      <c r="B5" s="3">
        <v>43668</v>
      </c>
      <c r="C5" s="2" t="s">
        <v>8</v>
      </c>
      <c r="D5" s="2" t="s">
        <v>24</v>
      </c>
      <c r="E5" s="2" t="s">
        <v>25</v>
      </c>
      <c r="F5" s="2" t="s">
        <v>26</v>
      </c>
      <c r="G5" s="2" t="s">
        <v>12</v>
      </c>
    </row>
    <row r="6" spans="1:7">
      <c r="A6" s="2" t="s">
        <v>27</v>
      </c>
      <c r="B6" s="3">
        <v>42892</v>
      </c>
      <c r="C6" s="2" t="s">
        <v>8</v>
      </c>
      <c r="D6" s="2" t="s">
        <v>28</v>
      </c>
      <c r="E6" s="2" t="s">
        <v>29</v>
      </c>
      <c r="F6" s="2" t="s">
        <v>30</v>
      </c>
      <c r="G6" s="2" t="s">
        <v>12</v>
      </c>
    </row>
    <row r="7" spans="1:7">
      <c r="A7" s="2" t="s">
        <v>31</v>
      </c>
      <c r="B7" s="3">
        <v>43132</v>
      </c>
      <c r="C7" s="2" t="s">
        <v>8</v>
      </c>
      <c r="D7" s="2" t="s">
        <v>32</v>
      </c>
      <c r="E7" s="2" t="s">
        <v>33</v>
      </c>
      <c r="F7" s="2" t="s">
        <v>34</v>
      </c>
      <c r="G7" s="2" t="s">
        <v>12</v>
      </c>
    </row>
    <row r="8" spans="1:7">
      <c r="A8" s="2" t="s">
        <v>35</v>
      </c>
      <c r="B8" s="3">
        <v>43087</v>
      </c>
      <c r="C8" s="2" t="s">
        <v>8</v>
      </c>
      <c r="D8" s="2" t="s">
        <v>36</v>
      </c>
      <c r="E8" s="2" t="s">
        <v>37</v>
      </c>
      <c r="F8" s="2" t="s">
        <v>38</v>
      </c>
      <c r="G8" s="2" t="s">
        <v>39</v>
      </c>
    </row>
    <row r="9" spans="1:7">
      <c r="A9" s="2" t="s">
        <v>40</v>
      </c>
      <c r="B9" s="3">
        <v>43665</v>
      </c>
      <c r="C9" s="2" t="s">
        <v>8</v>
      </c>
      <c r="D9" s="2" t="s">
        <v>41</v>
      </c>
      <c r="E9" s="2" t="s">
        <v>42</v>
      </c>
      <c r="F9" s="2" t="s">
        <v>43</v>
      </c>
      <c r="G9" s="2" t="s">
        <v>12</v>
      </c>
    </row>
    <row r="10" spans="1:7">
      <c r="A10" s="2" t="s">
        <v>44</v>
      </c>
      <c r="B10" s="3">
        <v>43672</v>
      </c>
      <c r="C10" s="2" t="s">
        <v>45</v>
      </c>
      <c r="D10" s="2" t="s">
        <v>46</v>
      </c>
      <c r="E10" s="2" t="s">
        <v>47</v>
      </c>
      <c r="F10" s="2" t="s">
        <v>48</v>
      </c>
      <c r="G10" s="2" t="s">
        <v>49</v>
      </c>
    </row>
    <row r="11" spans="1:7">
      <c r="A11" s="2" t="s">
        <v>50</v>
      </c>
      <c r="B11" s="3">
        <v>43691</v>
      </c>
      <c r="C11" s="2" t="s">
        <v>8</v>
      </c>
      <c r="D11" s="2" t="s">
        <v>51</v>
      </c>
      <c r="E11" s="2" t="s">
        <v>52</v>
      </c>
      <c r="F11" s="2" t="s">
        <v>53</v>
      </c>
      <c r="G11" s="2" t="s">
        <v>54</v>
      </c>
    </row>
    <row r="12" spans="1:7">
      <c r="A12" s="2" t="s">
        <v>55</v>
      </c>
      <c r="B12" s="3">
        <v>43369</v>
      </c>
      <c r="C12" s="2" t="s">
        <v>45</v>
      </c>
      <c r="D12" s="2" t="s">
        <v>56</v>
      </c>
      <c r="E12" s="2" t="s">
        <v>57</v>
      </c>
      <c r="F12" s="2" t="s">
        <v>58</v>
      </c>
      <c r="G12" s="2" t="s">
        <v>39</v>
      </c>
    </row>
    <row r="13" spans="1:7">
      <c r="A13" s="2" t="s">
        <v>59</v>
      </c>
      <c r="B13" s="3">
        <v>42906</v>
      </c>
      <c r="C13" s="2" t="s">
        <v>8</v>
      </c>
      <c r="D13" s="2" t="s">
        <v>60</v>
      </c>
      <c r="E13" s="2" t="s">
        <v>61</v>
      </c>
      <c r="F13" s="2" t="s">
        <v>62</v>
      </c>
      <c r="G13" s="2" t="s">
        <v>63</v>
      </c>
    </row>
    <row r="14" spans="1:7">
      <c r="A14" s="2" t="s">
        <v>64</v>
      </c>
      <c r="B14" s="3">
        <v>43454</v>
      </c>
      <c r="C14" s="2" t="s">
        <v>8</v>
      </c>
      <c r="D14" s="2" t="s">
        <v>65</v>
      </c>
      <c r="E14" s="2" t="s">
        <v>66</v>
      </c>
      <c r="F14" s="2" t="s">
        <v>67</v>
      </c>
      <c r="G14" s="2" t="s">
        <v>49</v>
      </c>
    </row>
    <row r="15" spans="1:7">
      <c r="A15" s="2" t="s">
        <v>68</v>
      </c>
      <c r="B15" s="3">
        <v>43690</v>
      </c>
      <c r="C15" s="2" t="s">
        <v>69</v>
      </c>
      <c r="D15" s="2" t="s">
        <v>70</v>
      </c>
      <c r="E15" s="2" t="s">
        <v>71</v>
      </c>
      <c r="F15" s="2" t="s">
        <v>72</v>
      </c>
      <c r="G15" s="2" t="s">
        <v>39</v>
      </c>
    </row>
    <row r="16" spans="1:7">
      <c r="A16" s="2" t="s">
        <v>73</v>
      </c>
      <c r="B16" s="3">
        <v>42859</v>
      </c>
      <c r="C16" s="2" t="s">
        <v>8</v>
      </c>
      <c r="D16" s="2" t="s">
        <v>74</v>
      </c>
      <c r="E16" s="2" t="s">
        <v>75</v>
      </c>
      <c r="F16" s="2" t="s">
        <v>76</v>
      </c>
      <c r="G16" s="2" t="s">
        <v>12</v>
      </c>
    </row>
    <row r="17" spans="1:7">
      <c r="A17" s="2" t="s">
        <v>77</v>
      </c>
      <c r="B17" s="3">
        <v>42882</v>
      </c>
      <c r="C17" s="2" t="s">
        <v>8</v>
      </c>
      <c r="D17" s="2" t="s">
        <v>78</v>
      </c>
      <c r="E17" s="2" t="s">
        <v>79</v>
      </c>
      <c r="F17" s="2" t="s">
        <v>80</v>
      </c>
      <c r="G17" s="2" t="s">
        <v>12</v>
      </c>
    </row>
    <row r="18" spans="1:7">
      <c r="A18" s="2" t="s">
        <v>81</v>
      </c>
      <c r="B18" s="3">
        <v>42902</v>
      </c>
      <c r="C18" s="2" t="s">
        <v>8</v>
      </c>
      <c r="D18" s="2" t="s">
        <v>82</v>
      </c>
      <c r="E18" s="2" t="s">
        <v>83</v>
      </c>
      <c r="F18" s="2" t="s">
        <v>84</v>
      </c>
      <c r="G18" s="2" t="s">
        <v>12</v>
      </c>
    </row>
    <row r="19" spans="1:7">
      <c r="A19" s="2" t="s">
        <v>85</v>
      </c>
      <c r="B19" s="3">
        <v>42882</v>
      </c>
      <c r="C19" s="2" t="s">
        <v>8</v>
      </c>
      <c r="D19" s="2" t="s">
        <v>86</v>
      </c>
      <c r="E19" s="2" t="s">
        <v>87</v>
      </c>
      <c r="F19" s="2" t="s">
        <v>88</v>
      </c>
      <c r="G19" s="2" t="s">
        <v>12</v>
      </c>
    </row>
    <row r="20" spans="1:7">
      <c r="A20" s="2" t="s">
        <v>89</v>
      </c>
      <c r="B20" s="3">
        <v>43097</v>
      </c>
      <c r="C20" s="2" t="s">
        <v>90</v>
      </c>
      <c r="D20" s="2" t="s">
        <v>91</v>
      </c>
      <c r="E20" s="2" t="s">
        <v>92</v>
      </c>
      <c r="F20" s="2" t="s">
        <v>93</v>
      </c>
      <c r="G20" s="2" t="s">
        <v>12</v>
      </c>
    </row>
    <row r="21" spans="1:7">
      <c r="A21" s="2" t="s">
        <v>94</v>
      </c>
      <c r="B21" s="3">
        <v>43556</v>
      </c>
      <c r="C21" s="2" t="s">
        <v>90</v>
      </c>
      <c r="D21" s="2" t="s">
        <v>95</v>
      </c>
      <c r="E21" s="2" t="s">
        <v>96</v>
      </c>
      <c r="F21" s="2" t="s">
        <v>97</v>
      </c>
      <c r="G21" s="2" t="s">
        <v>39</v>
      </c>
    </row>
    <row r="22" spans="1:7">
      <c r="A22" s="2" t="s">
        <v>98</v>
      </c>
      <c r="B22" s="3">
        <v>43490</v>
      </c>
      <c r="C22" s="2" t="s">
        <v>8</v>
      </c>
      <c r="D22" s="2" t="s">
        <v>99</v>
      </c>
      <c r="E22" s="2" t="s">
        <v>100</v>
      </c>
      <c r="F22" s="2" t="s">
        <v>101</v>
      </c>
      <c r="G22" s="2" t="s">
        <v>12</v>
      </c>
    </row>
    <row r="23" spans="1:7">
      <c r="A23" s="2" t="s">
        <v>102</v>
      </c>
      <c r="B23" s="3">
        <v>43573</v>
      </c>
      <c r="C23" s="2" t="s">
        <v>14</v>
      </c>
      <c r="D23" s="2" t="s">
        <v>103</v>
      </c>
      <c r="E23" s="2" t="s">
        <v>104</v>
      </c>
      <c r="F23" s="2" t="s">
        <v>105</v>
      </c>
      <c r="G23" s="2" t="s">
        <v>18</v>
      </c>
    </row>
    <row r="24" spans="1:7">
      <c r="A24" s="2" t="s">
        <v>106</v>
      </c>
      <c r="B24" s="3">
        <v>43661</v>
      </c>
      <c r="C24" s="2" t="s">
        <v>107</v>
      </c>
      <c r="D24" s="2" t="s">
        <v>108</v>
      </c>
      <c r="E24" s="2" t="s">
        <v>109</v>
      </c>
      <c r="F24" s="2" t="s">
        <v>110</v>
      </c>
      <c r="G24" s="2" t="s">
        <v>12</v>
      </c>
    </row>
    <row r="25" spans="1:7">
      <c r="A25" s="2" t="s">
        <v>111</v>
      </c>
      <c r="B25" s="3">
        <v>43640</v>
      </c>
      <c r="C25" s="2" t="s">
        <v>8</v>
      </c>
      <c r="D25" s="2" t="s">
        <v>112</v>
      </c>
      <c r="E25" s="2" t="s">
        <v>113</v>
      </c>
      <c r="F25" s="2" t="s">
        <v>114</v>
      </c>
      <c r="G25" s="2" t="s">
        <v>12</v>
      </c>
    </row>
    <row r="26" spans="1:7">
      <c r="A26" s="2" t="s">
        <v>115</v>
      </c>
      <c r="B26" s="3">
        <v>43454</v>
      </c>
      <c r="C26" s="2" t="s">
        <v>8</v>
      </c>
      <c r="D26" s="2" t="s">
        <v>116</v>
      </c>
      <c r="E26" s="2" t="s">
        <v>117</v>
      </c>
      <c r="F26" s="2" t="s">
        <v>118</v>
      </c>
      <c r="G26" s="2" t="s">
        <v>12</v>
      </c>
    </row>
    <row r="27" spans="1:7">
      <c r="A27" s="2" t="s">
        <v>119</v>
      </c>
      <c r="B27" s="3">
        <v>43326</v>
      </c>
      <c r="C27" s="2" t="s">
        <v>8</v>
      </c>
      <c r="D27" s="2" t="s">
        <v>120</v>
      </c>
      <c r="E27" s="2" t="s">
        <v>121</v>
      </c>
      <c r="F27" s="2" t="s">
        <v>122</v>
      </c>
      <c r="G27" s="2" t="s">
        <v>12</v>
      </c>
    </row>
    <row r="28" spans="1:7">
      <c r="A28" s="2" t="s">
        <v>123</v>
      </c>
      <c r="B28" s="3">
        <v>43489</v>
      </c>
      <c r="C28" s="2" t="s">
        <v>14</v>
      </c>
      <c r="D28" s="2" t="s">
        <v>124</v>
      </c>
      <c r="E28" s="2" t="s">
        <v>125</v>
      </c>
      <c r="F28" s="2" t="s">
        <v>126</v>
      </c>
      <c r="G28" s="2" t="s">
        <v>18</v>
      </c>
    </row>
    <row r="29" spans="1:7">
      <c r="A29" s="2" t="s">
        <v>127</v>
      </c>
      <c r="B29" s="3">
        <v>43535</v>
      </c>
      <c r="C29" s="2" t="s">
        <v>14</v>
      </c>
      <c r="D29" s="2" t="s">
        <v>128</v>
      </c>
      <c r="E29" s="2" t="s">
        <v>129</v>
      </c>
      <c r="F29" s="2" t="s">
        <v>130</v>
      </c>
      <c r="G29" s="2" t="s">
        <v>49</v>
      </c>
    </row>
    <row r="30" spans="1:7">
      <c r="A30" s="2" t="s">
        <v>131</v>
      </c>
      <c r="B30" s="3">
        <v>43546</v>
      </c>
      <c r="C30" s="2" t="s">
        <v>132</v>
      </c>
      <c r="D30" s="2" t="s">
        <v>133</v>
      </c>
      <c r="E30" s="2" t="s">
        <v>134</v>
      </c>
      <c r="F30" s="2" t="s">
        <v>135</v>
      </c>
      <c r="G30" s="2" t="s">
        <v>39</v>
      </c>
    </row>
    <row r="31" spans="1:7">
      <c r="A31" s="2" t="s">
        <v>136</v>
      </c>
      <c r="B31" s="3">
        <v>43544</v>
      </c>
      <c r="C31" s="2" t="s">
        <v>14</v>
      </c>
      <c r="D31" s="2" t="s">
        <v>137</v>
      </c>
      <c r="E31" s="2" t="s">
        <v>138</v>
      </c>
      <c r="F31" s="2" t="s">
        <v>139</v>
      </c>
      <c r="G31" s="2" t="s">
        <v>140</v>
      </c>
    </row>
    <row r="32" spans="1:7">
      <c r="A32" s="2" t="s">
        <v>141</v>
      </c>
      <c r="B32" s="3">
        <v>43691</v>
      </c>
      <c r="C32" s="2" t="s">
        <v>142</v>
      </c>
      <c r="D32" s="2" t="s">
        <v>51</v>
      </c>
      <c r="E32" s="2" t="s">
        <v>143</v>
      </c>
      <c r="F32" s="2" t="s">
        <v>53</v>
      </c>
      <c r="G32" s="2" t="s">
        <v>54</v>
      </c>
    </row>
    <row r="33" spans="1:7">
      <c r="A33" s="2" t="s">
        <v>144</v>
      </c>
      <c r="B33" s="3">
        <v>43777</v>
      </c>
      <c r="C33" s="2" t="s">
        <v>145</v>
      </c>
      <c r="D33" s="2" t="s">
        <v>146</v>
      </c>
      <c r="E33" s="2" t="s">
        <v>52</v>
      </c>
      <c r="F33" s="2" t="s">
        <v>147</v>
      </c>
      <c r="G33" s="2" t="s">
        <v>39</v>
      </c>
    </row>
    <row r="34" spans="1:7">
      <c r="A34" s="2" t="s">
        <v>148</v>
      </c>
      <c r="B34" s="3">
        <v>43833</v>
      </c>
      <c r="C34" s="2" t="s">
        <v>14</v>
      </c>
      <c r="D34" s="2" t="s">
        <v>149</v>
      </c>
      <c r="E34" s="2" t="s">
        <v>150</v>
      </c>
      <c r="F34" s="2" t="s">
        <v>151</v>
      </c>
      <c r="G34" s="2" t="s">
        <v>152</v>
      </c>
    </row>
    <row r="35" spans="1:7">
      <c r="A35" s="2" t="s">
        <v>153</v>
      </c>
      <c r="B35" s="3">
        <v>42879</v>
      </c>
      <c r="C35" s="2" t="s">
        <v>8</v>
      </c>
      <c r="D35" s="2" t="s">
        <v>154</v>
      </c>
      <c r="E35" s="2" t="s">
        <v>155</v>
      </c>
      <c r="F35" s="2" t="s">
        <v>156</v>
      </c>
      <c r="G35" s="2" t="s">
        <v>12</v>
      </c>
    </row>
    <row r="36" spans="1:7">
      <c r="A36" s="2" t="s">
        <v>157</v>
      </c>
      <c r="B36" s="3">
        <v>42919</v>
      </c>
      <c r="C36" s="2" t="s">
        <v>8</v>
      </c>
      <c r="D36" s="2" t="s">
        <v>158</v>
      </c>
      <c r="E36" s="2" t="s">
        <v>61</v>
      </c>
      <c r="F36" s="2" t="s">
        <v>159</v>
      </c>
      <c r="G36" s="2" t="s">
        <v>63</v>
      </c>
    </row>
    <row r="37" spans="1:7">
      <c r="A37" s="2" t="s">
        <v>160</v>
      </c>
      <c r="B37" s="3">
        <v>42950</v>
      </c>
      <c r="C37" s="2" t="s">
        <v>45</v>
      </c>
      <c r="D37" s="2" t="s">
        <v>161</v>
      </c>
      <c r="E37" s="2" t="s">
        <v>162</v>
      </c>
      <c r="F37" s="2" t="s">
        <v>163</v>
      </c>
      <c r="G37" s="2" t="s">
        <v>12</v>
      </c>
    </row>
    <row r="38" spans="1:7">
      <c r="A38" s="2" t="s">
        <v>164</v>
      </c>
      <c r="B38" s="3">
        <v>43448</v>
      </c>
      <c r="C38" s="2" t="s">
        <v>14</v>
      </c>
      <c r="D38" s="2" t="s">
        <v>165</v>
      </c>
      <c r="E38" s="2" t="s">
        <v>166</v>
      </c>
      <c r="F38" s="2" t="s">
        <v>167</v>
      </c>
      <c r="G38" s="2" t="s">
        <v>39</v>
      </c>
    </row>
    <row r="39" spans="1:7">
      <c r="A39" s="2" t="s">
        <v>168</v>
      </c>
      <c r="B39" s="3">
        <v>43313</v>
      </c>
      <c r="C39" s="2" t="s">
        <v>8</v>
      </c>
      <c r="D39" s="2" t="s">
        <v>169</v>
      </c>
      <c r="E39" s="2" t="s">
        <v>170</v>
      </c>
      <c r="F39" s="2" t="s">
        <v>171</v>
      </c>
      <c r="G39" s="2" t="s">
        <v>39</v>
      </c>
    </row>
    <row r="40" spans="1:7">
      <c r="A40" s="2" t="s">
        <v>172</v>
      </c>
      <c r="B40" s="3">
        <v>42789</v>
      </c>
      <c r="C40" s="2" t="s">
        <v>8</v>
      </c>
      <c r="D40" s="2" t="s">
        <v>173</v>
      </c>
      <c r="E40" s="2" t="s">
        <v>174</v>
      </c>
      <c r="F40" s="2" t="s">
        <v>175</v>
      </c>
      <c r="G40" s="2" t="s">
        <v>12</v>
      </c>
    </row>
    <row r="41" spans="1:7">
      <c r="A41" s="2" t="s">
        <v>176</v>
      </c>
      <c r="B41" s="3">
        <v>43329</v>
      </c>
      <c r="C41" s="2" t="s">
        <v>45</v>
      </c>
      <c r="D41" s="2" t="s">
        <v>120</v>
      </c>
      <c r="E41" s="2" t="s">
        <v>177</v>
      </c>
      <c r="F41" s="2" t="s">
        <v>178</v>
      </c>
      <c r="G41" s="2" t="s">
        <v>12</v>
      </c>
    </row>
    <row r="42" spans="1:7">
      <c r="A42" s="2" t="s">
        <v>179</v>
      </c>
      <c r="B42" s="3">
        <v>43343</v>
      </c>
      <c r="C42" s="2" t="s">
        <v>142</v>
      </c>
      <c r="D42" s="2" t="s">
        <v>180</v>
      </c>
      <c r="E42" s="2" t="s">
        <v>181</v>
      </c>
      <c r="F42" s="2" t="s">
        <v>182</v>
      </c>
      <c r="G42" s="2" t="s">
        <v>18</v>
      </c>
    </row>
    <row r="43" spans="1:7">
      <c r="A43" s="2" t="s">
        <v>183</v>
      </c>
      <c r="B43" s="3">
        <v>43644</v>
      </c>
      <c r="C43" s="2" t="s">
        <v>14</v>
      </c>
      <c r="D43" s="2" t="s">
        <v>184</v>
      </c>
      <c r="E43" s="2" t="s">
        <v>185</v>
      </c>
      <c r="F43" s="2" t="s">
        <v>186</v>
      </c>
      <c r="G43" s="2" t="s">
        <v>140</v>
      </c>
    </row>
    <row r="44" spans="1:7">
      <c r="A44" s="2" t="s">
        <v>187</v>
      </c>
      <c r="B44" s="3">
        <v>43654</v>
      </c>
      <c r="C44" s="2" t="s">
        <v>8</v>
      </c>
      <c r="D44" s="2" t="s">
        <v>188</v>
      </c>
      <c r="E44" s="2" t="s">
        <v>189</v>
      </c>
      <c r="F44" s="2" t="s">
        <v>190</v>
      </c>
      <c r="G44" s="2" t="s">
        <v>39</v>
      </c>
    </row>
    <row r="45" spans="1:7">
      <c r="A45" s="2" t="s">
        <v>191</v>
      </c>
      <c r="B45" s="3">
        <v>43656</v>
      </c>
      <c r="C45" s="2" t="s">
        <v>8</v>
      </c>
      <c r="D45" s="2" t="s">
        <v>192</v>
      </c>
      <c r="E45" s="2" t="s">
        <v>193</v>
      </c>
      <c r="F45" s="2" t="s">
        <v>194</v>
      </c>
      <c r="G45" s="2" t="s">
        <v>140</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sqref="A1:XFD1048576"/>
    </sheetView>
  </sheetViews>
  <sheetFormatPr defaultRowHeight="21.75" customHeight="1"/>
  <cols>
    <col min="1" max="1" width="6.75" style="5" customWidth="1"/>
    <col min="2" max="2" width="17" style="5" hidden="1" customWidth="1"/>
    <col min="3" max="3" width="12" style="5" customWidth="1"/>
    <col min="4" max="4" width="25.125" style="5" hidden="1" customWidth="1"/>
    <col min="5" max="5" width="36.125" style="5" customWidth="1"/>
    <col min="6" max="6" width="15.5" style="5" hidden="1" customWidth="1"/>
    <col min="7" max="7" width="15.375" style="5" hidden="1" customWidth="1"/>
    <col min="8" max="8" width="26.625" style="5" customWidth="1"/>
    <col min="9" max="9" width="14.875" style="5" hidden="1" customWidth="1"/>
    <col min="10" max="10" width="9" style="5" hidden="1" customWidth="1"/>
    <col min="11" max="11" width="9" style="5"/>
    <col min="12" max="12" width="19" style="5" customWidth="1"/>
    <col min="13" max="16384" width="9" style="5"/>
  </cols>
  <sheetData>
    <row r="1" spans="1:12" ht="35.25" customHeight="1">
      <c r="A1" s="18" t="s">
        <v>235</v>
      </c>
      <c r="B1" s="18" t="s">
        <v>0</v>
      </c>
      <c r="C1" s="18" t="s">
        <v>1</v>
      </c>
      <c r="D1" s="18" t="s">
        <v>2</v>
      </c>
      <c r="E1" s="18" t="s">
        <v>3</v>
      </c>
      <c r="F1" s="18" t="s">
        <v>5</v>
      </c>
      <c r="G1" s="18" t="s">
        <v>6</v>
      </c>
      <c r="H1" s="18" t="s">
        <v>236</v>
      </c>
      <c r="I1" s="13" t="s">
        <v>303</v>
      </c>
      <c r="J1" s="12" t="s">
        <v>215</v>
      </c>
      <c r="L1" s="5" t="s">
        <v>236</v>
      </c>
    </row>
    <row r="2" spans="1:12" ht="21.75" customHeight="1">
      <c r="A2" s="30">
        <v>1</v>
      </c>
      <c r="B2" s="30" t="s">
        <v>237</v>
      </c>
      <c r="C2" s="31">
        <v>41834</v>
      </c>
      <c r="D2" s="32"/>
      <c r="E2" s="32" t="s">
        <v>238</v>
      </c>
      <c r="F2" s="32" t="s">
        <v>11</v>
      </c>
      <c r="G2" s="32" t="s">
        <v>12</v>
      </c>
      <c r="H2" s="33" t="s">
        <v>291</v>
      </c>
      <c r="I2" s="33" t="e">
        <f>VLOOKUP(E:E,'20200513'!D:G,4,0)</f>
        <v>#N/A</v>
      </c>
      <c r="J2" s="33" t="e">
        <f>VLOOKUP(E:E,'20200513'!D:H,5,0)</f>
        <v>#N/A</v>
      </c>
      <c r="K2" s="34"/>
      <c r="L2" s="34" t="s">
        <v>239</v>
      </c>
    </row>
    <row r="3" spans="1:12" ht="21.75" customHeight="1">
      <c r="A3" s="19">
        <v>2</v>
      </c>
      <c r="B3" s="19" t="s">
        <v>237</v>
      </c>
      <c r="C3" s="20">
        <v>42080</v>
      </c>
      <c r="D3" s="19"/>
      <c r="E3" s="19" t="s">
        <v>240</v>
      </c>
      <c r="F3" s="22" t="s">
        <v>17</v>
      </c>
      <c r="G3" s="22" t="s">
        <v>18</v>
      </c>
      <c r="H3" s="33" t="s">
        <v>291</v>
      </c>
      <c r="I3" s="9" t="str">
        <f>VLOOKUP(E:E,'20200513'!D:G,4,0)</f>
        <v>取消5年</v>
      </c>
      <c r="J3" s="9">
        <f>VLOOKUP(E:E,'20200513'!D:H,5,0)</f>
        <v>0</v>
      </c>
      <c r="L3" s="5" t="s">
        <v>241</v>
      </c>
    </row>
    <row r="4" spans="1:12" ht="21.75" customHeight="1">
      <c r="A4" s="19">
        <v>3</v>
      </c>
      <c r="B4" s="19" t="s">
        <v>237</v>
      </c>
      <c r="C4" s="20">
        <v>42179</v>
      </c>
      <c r="D4" s="19"/>
      <c r="E4" s="19" t="s">
        <v>242</v>
      </c>
      <c r="F4" s="22" t="s">
        <v>22</v>
      </c>
      <c r="G4" s="22" t="s">
        <v>12</v>
      </c>
      <c r="H4" s="33" t="s">
        <v>291</v>
      </c>
      <c r="I4" s="9" t="str">
        <f>VLOOKUP(E:E,'20200513'!D:G,4,0)</f>
        <v>取消5年</v>
      </c>
      <c r="J4" s="9">
        <f>VLOOKUP(E:E,'20200513'!D:H,5,0)</f>
        <v>0</v>
      </c>
      <c r="L4" s="5" t="s">
        <v>243</v>
      </c>
    </row>
    <row r="5" spans="1:12" ht="21.75" customHeight="1">
      <c r="A5" s="19">
        <v>4</v>
      </c>
      <c r="B5" s="19" t="s">
        <v>237</v>
      </c>
      <c r="C5" s="20">
        <v>42262</v>
      </c>
      <c r="D5" s="19"/>
      <c r="E5" s="19" t="s">
        <v>244</v>
      </c>
      <c r="F5" s="22" t="s">
        <v>26</v>
      </c>
      <c r="G5" s="22" t="s">
        <v>12</v>
      </c>
      <c r="H5" s="9" t="s">
        <v>249</v>
      </c>
      <c r="I5" s="9" t="e">
        <f>VLOOKUP(E:E,'20200513'!D:G,4,0)</f>
        <v>#N/A</v>
      </c>
      <c r="J5" s="9" t="e">
        <f>VLOOKUP(E:E,'20200513'!D:H,5,0)</f>
        <v>#N/A</v>
      </c>
      <c r="L5" s="5" t="s">
        <v>245</v>
      </c>
    </row>
    <row r="6" spans="1:12" ht="21.75" customHeight="1">
      <c r="A6" s="35">
        <v>5</v>
      </c>
      <c r="B6" s="35" t="s">
        <v>237</v>
      </c>
      <c r="C6" s="36">
        <v>42429</v>
      </c>
      <c r="D6" s="35"/>
      <c r="E6" s="35" t="s">
        <v>205</v>
      </c>
      <c r="F6" s="24" t="s">
        <v>30</v>
      </c>
      <c r="G6" s="24" t="s">
        <v>12</v>
      </c>
      <c r="H6" s="11"/>
      <c r="I6" s="11" t="str">
        <f>VLOOKUP(E:E,'20200513'!D:G,4,0)</f>
        <v>取消3月</v>
      </c>
      <c r="J6" s="11">
        <f>VLOOKUP(E:E,'20200513'!D:H,5,0)</f>
        <v>0</v>
      </c>
    </row>
    <row r="7" spans="1:12" ht="21.75" customHeight="1">
      <c r="A7" s="19">
        <v>6</v>
      </c>
      <c r="B7" s="19" t="s">
        <v>246</v>
      </c>
      <c r="C7" s="20">
        <v>42429</v>
      </c>
      <c r="D7" s="19" t="s">
        <v>247</v>
      </c>
      <c r="E7" s="19" t="s">
        <v>248</v>
      </c>
      <c r="F7" s="22" t="s">
        <v>34</v>
      </c>
      <c r="G7" s="22" t="s">
        <v>12</v>
      </c>
      <c r="H7" s="9" t="s">
        <v>249</v>
      </c>
      <c r="I7" s="9" t="e">
        <f>VLOOKUP(E:E,'20200513'!D:G,4,0)</f>
        <v>#N/A</v>
      </c>
      <c r="J7" s="9" t="e">
        <f>VLOOKUP(E:E,'20200513'!D:H,5,0)</f>
        <v>#N/A</v>
      </c>
    </row>
    <row r="8" spans="1:12" ht="21.75" customHeight="1">
      <c r="A8" s="19">
        <v>7</v>
      </c>
      <c r="B8" s="19" t="s">
        <v>250</v>
      </c>
      <c r="C8" s="20">
        <v>42430</v>
      </c>
      <c r="D8" s="19" t="s">
        <v>251</v>
      </c>
      <c r="E8" s="19" t="s">
        <v>252</v>
      </c>
      <c r="F8" s="22" t="s">
        <v>43</v>
      </c>
      <c r="G8" s="22" t="s">
        <v>12</v>
      </c>
      <c r="H8" s="9" t="s">
        <v>249</v>
      </c>
      <c r="I8" s="9" t="e">
        <f>VLOOKUP(E:E,'20200513'!D:G,4,0)</f>
        <v>#N/A</v>
      </c>
      <c r="J8" s="9" t="e">
        <f>VLOOKUP(E:E,'20200513'!D:H,5,0)</f>
        <v>#N/A</v>
      </c>
    </row>
    <row r="9" spans="1:12" ht="21.75" customHeight="1">
      <c r="A9" s="30">
        <v>8</v>
      </c>
      <c r="B9" s="30" t="s">
        <v>237</v>
      </c>
      <c r="C9" s="31">
        <v>42607</v>
      </c>
      <c r="D9" s="30"/>
      <c r="E9" s="30" t="s">
        <v>253</v>
      </c>
      <c r="F9" s="32" t="s">
        <v>48</v>
      </c>
      <c r="G9" s="32" t="s">
        <v>49</v>
      </c>
      <c r="H9" s="33" t="s">
        <v>249</v>
      </c>
      <c r="I9" s="33" t="str">
        <f>VLOOKUP(E:E,'20200513'!D:G,4,0)</f>
        <v>永久取消</v>
      </c>
      <c r="J9" s="33">
        <f>VLOOKUP(E:E,'20200513'!D:H,5,0)</f>
        <v>0</v>
      </c>
      <c r="K9" s="34"/>
      <c r="L9" s="34"/>
    </row>
    <row r="10" spans="1:12" ht="21.75" customHeight="1">
      <c r="A10" s="30">
        <v>9</v>
      </c>
      <c r="B10" s="30" t="s">
        <v>237</v>
      </c>
      <c r="C10" s="31">
        <v>42634</v>
      </c>
      <c r="D10" s="32" t="s">
        <v>8</v>
      </c>
      <c r="E10" s="30" t="s">
        <v>254</v>
      </c>
      <c r="F10" s="32" t="s">
        <v>53</v>
      </c>
      <c r="G10" s="32" t="s">
        <v>54</v>
      </c>
      <c r="H10" s="33" t="s">
        <v>249</v>
      </c>
      <c r="I10" s="33" t="str">
        <f>VLOOKUP(E:E,'20200513'!D:G,4,0)</f>
        <v>取消5年</v>
      </c>
      <c r="J10" s="33">
        <f>VLOOKUP(E:E,'20200513'!D:H,5,0)</f>
        <v>0</v>
      </c>
      <c r="K10" s="34"/>
      <c r="L10" s="34"/>
    </row>
    <row r="11" spans="1:12" ht="21.75" customHeight="1">
      <c r="A11" s="30">
        <v>10</v>
      </c>
      <c r="B11" s="30" t="s">
        <v>237</v>
      </c>
      <c r="C11" s="31">
        <v>42660</v>
      </c>
      <c r="D11" s="30"/>
      <c r="E11" s="30" t="s">
        <v>255</v>
      </c>
      <c r="F11" s="32" t="s">
        <v>62</v>
      </c>
      <c r="G11" s="32" t="s">
        <v>63</v>
      </c>
      <c r="H11" s="33" t="s">
        <v>249</v>
      </c>
      <c r="I11" s="33" t="str">
        <f>VLOOKUP(E:E,'20200513'!D:G,4,0)</f>
        <v>永久取消</v>
      </c>
      <c r="J11" s="33">
        <f>VLOOKUP(E:E,'20200513'!D:H,5,0)</f>
        <v>0</v>
      </c>
      <c r="K11" s="34"/>
      <c r="L11" s="34"/>
    </row>
    <row r="12" spans="1:12" ht="21.75" customHeight="1">
      <c r="A12" s="30">
        <v>11</v>
      </c>
      <c r="B12" s="30" t="s">
        <v>237</v>
      </c>
      <c r="C12" s="31">
        <v>42689</v>
      </c>
      <c r="D12" s="30"/>
      <c r="E12" s="30" t="s">
        <v>256</v>
      </c>
      <c r="F12" s="32" t="s">
        <v>67</v>
      </c>
      <c r="G12" s="32" t="s">
        <v>49</v>
      </c>
      <c r="H12" s="33" t="s">
        <v>291</v>
      </c>
      <c r="I12" s="33" t="str">
        <f>VLOOKUP(E:E,'20200513'!D:G,4,0)</f>
        <v>取消5年</v>
      </c>
      <c r="J12" s="33">
        <f>VLOOKUP(E:E,'20200513'!D:H,5,0)</f>
        <v>0</v>
      </c>
      <c r="K12" s="34"/>
      <c r="L12" s="34"/>
    </row>
    <row r="13" spans="1:12" ht="21.75" customHeight="1">
      <c r="A13" s="19">
        <v>12</v>
      </c>
      <c r="B13" s="19" t="s">
        <v>257</v>
      </c>
      <c r="C13" s="20">
        <v>42712</v>
      </c>
      <c r="D13" s="19" t="s">
        <v>247</v>
      </c>
      <c r="E13" s="19" t="s">
        <v>258</v>
      </c>
      <c r="F13" s="22" t="s">
        <v>72</v>
      </c>
      <c r="G13" s="22" t="s">
        <v>39</v>
      </c>
      <c r="H13" s="9" t="s">
        <v>249</v>
      </c>
      <c r="I13" s="9" t="e">
        <f>VLOOKUP(E:E,'20200513'!D:G,4,0)</f>
        <v>#N/A</v>
      </c>
      <c r="J13" s="9" t="e">
        <f>VLOOKUP(E:E,'20200513'!D:H,5,0)</f>
        <v>#N/A</v>
      </c>
    </row>
    <row r="14" spans="1:12" ht="21.75" customHeight="1">
      <c r="A14" s="19">
        <v>13</v>
      </c>
      <c r="B14" s="19" t="s">
        <v>257</v>
      </c>
      <c r="C14" s="20">
        <v>42712</v>
      </c>
      <c r="D14" s="19" t="s">
        <v>247</v>
      </c>
      <c r="E14" s="19" t="s">
        <v>258</v>
      </c>
      <c r="F14" s="22" t="s">
        <v>76</v>
      </c>
      <c r="G14" s="22" t="s">
        <v>12</v>
      </c>
      <c r="H14" s="9" t="s">
        <v>249</v>
      </c>
      <c r="I14" s="9" t="e">
        <f>VLOOKUP(E:E,'20200513'!D:G,4,0)</f>
        <v>#N/A</v>
      </c>
      <c r="J14" s="9" t="e">
        <f>VLOOKUP(E:E,'20200513'!D:H,5,0)</f>
        <v>#N/A</v>
      </c>
    </row>
    <row r="15" spans="1:12" ht="21.75" customHeight="1">
      <c r="A15" s="30">
        <v>14</v>
      </c>
      <c r="B15" s="32" t="s">
        <v>172</v>
      </c>
      <c r="C15" s="31">
        <v>42789</v>
      </c>
      <c r="D15" s="32" t="s">
        <v>8</v>
      </c>
      <c r="E15" s="32" t="s">
        <v>173</v>
      </c>
      <c r="F15" s="32" t="s">
        <v>80</v>
      </c>
      <c r="G15" s="32" t="s">
        <v>12</v>
      </c>
      <c r="H15" s="33" t="s">
        <v>249</v>
      </c>
      <c r="I15" s="33" t="str">
        <f>VLOOKUP(E:E,'20200513'!D:G,4,0)</f>
        <v>永久取消</v>
      </c>
      <c r="J15" s="33">
        <f>VLOOKUP(E:E,'20200513'!D:H,5,0)</f>
        <v>0</v>
      </c>
      <c r="K15" s="34"/>
      <c r="L15" s="34"/>
    </row>
    <row r="16" spans="1:12" ht="21.75" customHeight="1">
      <c r="A16" s="30">
        <v>15</v>
      </c>
      <c r="B16" s="32" t="s">
        <v>73</v>
      </c>
      <c r="C16" s="31">
        <v>42859</v>
      </c>
      <c r="D16" s="32" t="s">
        <v>8</v>
      </c>
      <c r="E16" s="32" t="s">
        <v>74</v>
      </c>
      <c r="F16" s="32" t="s">
        <v>84</v>
      </c>
      <c r="G16" s="32" t="s">
        <v>12</v>
      </c>
      <c r="H16" s="33" t="s">
        <v>249</v>
      </c>
      <c r="I16" s="33" t="str">
        <f>VLOOKUP(E:E,'20200513'!D:G,4,0)</f>
        <v>永久取消</v>
      </c>
      <c r="J16" s="33">
        <f>VLOOKUP(E:E,'20200513'!D:H,5,0)</f>
        <v>0</v>
      </c>
      <c r="K16" s="34"/>
      <c r="L16" s="34"/>
    </row>
    <row r="17" spans="1:12" ht="21.75" customHeight="1">
      <c r="A17" s="30">
        <v>16</v>
      </c>
      <c r="B17" s="32" t="s">
        <v>19</v>
      </c>
      <c r="C17" s="31">
        <v>42874</v>
      </c>
      <c r="D17" s="32" t="s">
        <v>8</v>
      </c>
      <c r="E17" s="32" t="s">
        <v>20</v>
      </c>
      <c r="F17" s="32" t="s">
        <v>88</v>
      </c>
      <c r="G17" s="32" t="s">
        <v>12</v>
      </c>
      <c r="H17" s="33" t="s">
        <v>249</v>
      </c>
      <c r="I17" s="33" t="str">
        <f>VLOOKUP(E:E,'20200513'!D:G,4,0)</f>
        <v>永久取消</v>
      </c>
      <c r="J17" s="33">
        <f>VLOOKUP(E:E,'20200513'!D:H,5,0)</f>
        <v>0</v>
      </c>
      <c r="K17" s="34"/>
      <c r="L17" s="34"/>
    </row>
    <row r="18" spans="1:12" ht="39.75" customHeight="1">
      <c r="A18" s="30">
        <v>17</v>
      </c>
      <c r="B18" s="32" t="s">
        <v>153</v>
      </c>
      <c r="C18" s="31">
        <v>42879</v>
      </c>
      <c r="D18" s="32" t="s">
        <v>8</v>
      </c>
      <c r="E18" s="32" t="s">
        <v>259</v>
      </c>
      <c r="F18" s="32" t="s">
        <v>93</v>
      </c>
      <c r="G18" s="32" t="s">
        <v>12</v>
      </c>
      <c r="H18" s="33" t="s">
        <v>249</v>
      </c>
      <c r="I18" s="33" t="str">
        <f>VLOOKUP(E:E,'20200513'!D:G,4,0)</f>
        <v>永久取消</v>
      </c>
      <c r="J18" s="33">
        <f>VLOOKUP(E:E,'20200513'!D:H,5,0)</f>
        <v>0</v>
      </c>
      <c r="K18" s="34"/>
      <c r="L18" s="34"/>
    </row>
    <row r="19" spans="1:12" ht="39" customHeight="1">
      <c r="A19" s="30">
        <v>18</v>
      </c>
      <c r="B19" s="32" t="s">
        <v>77</v>
      </c>
      <c r="C19" s="31">
        <v>42882</v>
      </c>
      <c r="D19" s="32" t="s">
        <v>8</v>
      </c>
      <c r="E19" s="32" t="s">
        <v>308</v>
      </c>
      <c r="F19" s="32" t="s">
        <v>97</v>
      </c>
      <c r="G19" s="32" t="s">
        <v>39</v>
      </c>
      <c r="H19" s="33" t="s">
        <v>249</v>
      </c>
      <c r="I19" s="33" t="str">
        <f>VLOOKUP(E:E,'20200513'!D:G,4,0)</f>
        <v>永久取消</v>
      </c>
      <c r="J19" s="33">
        <f>VLOOKUP(E:E,'20200513'!D:H,5,0)</f>
        <v>0</v>
      </c>
      <c r="K19" s="34"/>
      <c r="L19" s="34"/>
    </row>
    <row r="20" spans="1:12" ht="21.75" customHeight="1">
      <c r="A20" s="30">
        <v>19</v>
      </c>
      <c r="B20" s="32" t="s">
        <v>85</v>
      </c>
      <c r="C20" s="31">
        <v>42882</v>
      </c>
      <c r="D20" s="32" t="s">
        <v>8</v>
      </c>
      <c r="E20" s="32" t="s">
        <v>309</v>
      </c>
      <c r="F20" s="32" t="s">
        <v>101</v>
      </c>
      <c r="G20" s="32" t="s">
        <v>12</v>
      </c>
      <c r="H20" s="33" t="s">
        <v>249</v>
      </c>
      <c r="I20" s="33" t="str">
        <f>VLOOKUP(E:E,'20200513'!D:G,4,0)</f>
        <v>永久取消</v>
      </c>
      <c r="J20" s="33">
        <f>VLOOKUP(E:E,'20200513'!D:H,5,0)</f>
        <v>0</v>
      </c>
      <c r="K20" s="34"/>
      <c r="L20" s="34"/>
    </row>
    <row r="21" spans="1:12" ht="21.75" customHeight="1">
      <c r="A21" s="30">
        <v>20</v>
      </c>
      <c r="B21" s="32" t="s">
        <v>27</v>
      </c>
      <c r="C21" s="31">
        <v>42892</v>
      </c>
      <c r="D21" s="32" t="s">
        <v>8</v>
      </c>
      <c r="E21" s="32" t="s">
        <v>312</v>
      </c>
      <c r="F21" s="32" t="s">
        <v>105</v>
      </c>
      <c r="G21" s="32" t="s">
        <v>18</v>
      </c>
      <c r="H21" s="33" t="s">
        <v>249</v>
      </c>
      <c r="I21" s="33" t="str">
        <f>VLOOKUP(E:E,'20200513'!D:G,4,0)</f>
        <v>永久取消</v>
      </c>
      <c r="J21" s="33">
        <f>VLOOKUP(E:E,'20200513'!D:H,5,0)</f>
        <v>0</v>
      </c>
      <c r="K21" s="34"/>
      <c r="L21" s="34"/>
    </row>
    <row r="22" spans="1:12" ht="21.75" customHeight="1">
      <c r="A22" s="19">
        <v>21</v>
      </c>
      <c r="B22" s="21" t="s">
        <v>81</v>
      </c>
      <c r="C22" s="20">
        <v>42902</v>
      </c>
      <c r="D22" s="21" t="s">
        <v>8</v>
      </c>
      <c r="E22" s="21" t="s">
        <v>82</v>
      </c>
      <c r="F22" s="22" t="s">
        <v>110</v>
      </c>
      <c r="G22" s="22" t="s">
        <v>12</v>
      </c>
      <c r="H22" s="9" t="s">
        <v>249</v>
      </c>
      <c r="I22" s="9" t="str">
        <f>VLOOKUP(E:E,'20200513'!D:G,4,0)</f>
        <v>永久取消</v>
      </c>
      <c r="J22" s="9">
        <f>VLOOKUP(E:E,'20200513'!D:H,5,0)</f>
        <v>0</v>
      </c>
    </row>
    <row r="23" spans="1:12" s="23" customFormat="1" ht="21.75" customHeight="1">
      <c r="A23" s="19">
        <v>22</v>
      </c>
      <c r="B23" s="21" t="s">
        <v>59</v>
      </c>
      <c r="C23" s="20">
        <v>42906</v>
      </c>
      <c r="D23" s="21" t="s">
        <v>8</v>
      </c>
      <c r="E23" s="21" t="s">
        <v>60</v>
      </c>
      <c r="F23" s="21" t="s">
        <v>114</v>
      </c>
      <c r="G23" s="21" t="s">
        <v>12</v>
      </c>
      <c r="H23" s="17" t="s">
        <v>291</v>
      </c>
      <c r="I23" s="17" t="str">
        <f>VLOOKUP(E:E,'20200513'!D:G,4,0)</f>
        <v>取消60月</v>
      </c>
      <c r="J23" s="17">
        <f>VLOOKUP(E:E,'20200513'!D:H,5,0)</f>
        <v>0</v>
      </c>
    </row>
    <row r="24" spans="1:12" ht="21.75" customHeight="1">
      <c r="A24" s="19">
        <v>23</v>
      </c>
      <c r="B24" s="21" t="s">
        <v>160</v>
      </c>
      <c r="C24" s="20">
        <v>42950</v>
      </c>
      <c r="D24" s="21" t="s">
        <v>45</v>
      </c>
      <c r="E24" s="21" t="s">
        <v>161</v>
      </c>
      <c r="F24" s="22" t="s">
        <v>122</v>
      </c>
      <c r="G24" s="22" t="s">
        <v>260</v>
      </c>
      <c r="H24" s="9" t="s">
        <v>249</v>
      </c>
      <c r="I24" s="9" t="str">
        <f>VLOOKUP(E:E,'20200513'!D:G,4,0)</f>
        <v>永久取消</v>
      </c>
      <c r="J24" s="9" t="s">
        <v>304</v>
      </c>
    </row>
    <row r="25" spans="1:12" s="23" customFormat="1" ht="21.75" customHeight="1">
      <c r="A25" s="19">
        <v>24</v>
      </c>
      <c r="B25" s="19" t="s">
        <v>261</v>
      </c>
      <c r="C25" s="20">
        <v>43083</v>
      </c>
      <c r="D25" s="19" t="s">
        <v>247</v>
      </c>
      <c r="E25" s="19" t="s">
        <v>262</v>
      </c>
      <c r="F25" s="21" t="s">
        <v>126</v>
      </c>
      <c r="G25" s="21" t="s">
        <v>18</v>
      </c>
      <c r="H25" s="17" t="s">
        <v>249</v>
      </c>
      <c r="I25" s="9" t="e">
        <f>VLOOKUP(E:E,'20200513'!D:G,4,0)</f>
        <v>#N/A</v>
      </c>
      <c r="J25" s="9" t="e">
        <f>VLOOKUP(E:E,'20200513'!D:H,5,0)</f>
        <v>#N/A</v>
      </c>
    </row>
    <row r="26" spans="1:12" ht="33" customHeight="1">
      <c r="A26" s="19">
        <v>25</v>
      </c>
      <c r="B26" s="19" t="s">
        <v>263</v>
      </c>
      <c r="C26" s="20">
        <v>43083</v>
      </c>
      <c r="D26" s="19" t="s">
        <v>247</v>
      </c>
      <c r="E26" s="19" t="s">
        <v>262</v>
      </c>
      <c r="F26" s="22" t="s">
        <v>130</v>
      </c>
      <c r="G26" s="22" t="s">
        <v>49</v>
      </c>
      <c r="H26" s="9" t="s">
        <v>249</v>
      </c>
      <c r="I26" s="9" t="e">
        <f>VLOOKUP(E:E,'20200513'!D:G,4,0)</f>
        <v>#N/A</v>
      </c>
      <c r="J26" s="9" t="e">
        <f>VLOOKUP(E:E,'20200513'!D:H,5,0)</f>
        <v>#N/A</v>
      </c>
    </row>
    <row r="27" spans="1:12" s="23" customFormat="1" ht="38.25" customHeight="1">
      <c r="A27" s="19">
        <v>26</v>
      </c>
      <c r="B27" s="21" t="s">
        <v>89</v>
      </c>
      <c r="C27" s="20">
        <v>43097</v>
      </c>
      <c r="D27" s="21" t="s">
        <v>90</v>
      </c>
      <c r="E27" s="21" t="s">
        <v>91</v>
      </c>
      <c r="F27" s="21" t="s">
        <v>139</v>
      </c>
      <c r="G27" s="21" t="s">
        <v>140</v>
      </c>
      <c r="H27" s="17" t="s">
        <v>269</v>
      </c>
      <c r="I27" s="9" t="str">
        <f>VLOOKUP(E:E,'20200513'!D:G,4,0)</f>
        <v>永久取消</v>
      </c>
      <c r="J27" s="9" t="s">
        <v>305</v>
      </c>
    </row>
    <row r="28" spans="1:12" ht="21.75" customHeight="1">
      <c r="A28" s="30">
        <v>27</v>
      </c>
      <c r="B28" s="32" t="s">
        <v>31</v>
      </c>
      <c r="C28" s="31">
        <v>43132</v>
      </c>
      <c r="D28" s="32" t="s">
        <v>8</v>
      </c>
      <c r="E28" s="32" t="s">
        <v>310</v>
      </c>
      <c r="F28" s="32" t="s">
        <v>53</v>
      </c>
      <c r="G28" s="32" t="s">
        <v>54</v>
      </c>
      <c r="H28" s="33" t="s">
        <v>249</v>
      </c>
      <c r="I28" s="33" t="str">
        <f>VLOOKUP(E:E,'20200513'!D:G,4,0)</f>
        <v>永久取消</v>
      </c>
      <c r="J28" s="33">
        <f>VLOOKUP(E:E,'20200513'!D:H,5,0)</f>
        <v>0</v>
      </c>
      <c r="K28" s="34"/>
      <c r="L28" s="34"/>
    </row>
    <row r="29" spans="1:12" ht="21.75" customHeight="1">
      <c r="A29" s="19">
        <v>28</v>
      </c>
      <c r="B29" s="19" t="s">
        <v>264</v>
      </c>
      <c r="C29" s="20">
        <v>43170</v>
      </c>
      <c r="D29" s="19" t="s">
        <v>247</v>
      </c>
      <c r="E29" s="19" t="s">
        <v>265</v>
      </c>
      <c r="F29" s="21" t="s">
        <v>151</v>
      </c>
      <c r="G29" s="21" t="s">
        <v>152</v>
      </c>
      <c r="H29" s="17" t="s">
        <v>249</v>
      </c>
      <c r="I29" s="17" t="e">
        <f>VLOOKUP(E:E,'20200513'!D:G,4,0)</f>
        <v>#N/A</v>
      </c>
      <c r="J29" s="17" t="e">
        <f>VLOOKUP(E:E,'20200513'!D:H,5,0)</f>
        <v>#N/A</v>
      </c>
      <c r="K29" s="23"/>
      <c r="L29" s="23"/>
    </row>
    <row r="30" spans="1:12" ht="21.75" customHeight="1">
      <c r="A30" s="30">
        <v>29</v>
      </c>
      <c r="B30" s="30" t="s">
        <v>237</v>
      </c>
      <c r="C30" s="31">
        <v>43221</v>
      </c>
      <c r="D30" s="32"/>
      <c r="E30" s="32" t="s">
        <v>266</v>
      </c>
      <c r="F30" s="32" t="s">
        <v>156</v>
      </c>
      <c r="G30" s="32" t="s">
        <v>12</v>
      </c>
      <c r="H30" s="9" t="s">
        <v>298</v>
      </c>
      <c r="I30" s="9" t="e">
        <f>VLOOKUP(E:E,'20200513'!D:G,4,0)</f>
        <v>#N/A</v>
      </c>
      <c r="J30" s="9" t="e">
        <f>VLOOKUP(E:E,'20200513'!D:H,5,0)</f>
        <v>#N/A</v>
      </c>
      <c r="K30" s="34"/>
      <c r="L30" s="34"/>
    </row>
    <row r="31" spans="1:12" ht="21.75" customHeight="1">
      <c r="A31" s="19">
        <v>30</v>
      </c>
      <c r="B31" s="19" t="s">
        <v>267</v>
      </c>
      <c r="C31" s="20">
        <v>43222</v>
      </c>
      <c r="D31" s="19" t="s">
        <v>247</v>
      </c>
      <c r="E31" s="19" t="s">
        <v>268</v>
      </c>
      <c r="F31" s="22" t="s">
        <v>159</v>
      </c>
      <c r="G31" s="22" t="s">
        <v>63</v>
      </c>
      <c r="H31" s="9" t="s">
        <v>269</v>
      </c>
      <c r="I31" s="9" t="e">
        <f>VLOOKUP(E:E,'20200513'!D:G,4,0)</f>
        <v>#N/A</v>
      </c>
      <c r="J31" s="9" t="e">
        <f>VLOOKUP(E:E,'20200513'!D:H,5,0)</f>
        <v>#N/A</v>
      </c>
    </row>
    <row r="32" spans="1:12" ht="21.75" customHeight="1">
      <c r="A32" s="30">
        <v>31</v>
      </c>
      <c r="B32" s="30" t="s">
        <v>237</v>
      </c>
      <c r="C32" s="31">
        <v>43313</v>
      </c>
      <c r="D32" s="32"/>
      <c r="E32" s="32" t="s">
        <v>311</v>
      </c>
      <c r="F32" s="32" t="s">
        <v>163</v>
      </c>
      <c r="G32" s="32" t="s">
        <v>12</v>
      </c>
      <c r="H32" s="33" t="s">
        <v>249</v>
      </c>
      <c r="I32" s="33" t="e">
        <f>VLOOKUP(E:E,'20200513'!D:G,4,0)</f>
        <v>#N/A</v>
      </c>
      <c r="J32" s="33" t="e">
        <f>VLOOKUP(E:E,'20200513'!D:H,5,0)</f>
        <v>#N/A</v>
      </c>
      <c r="K32" s="34"/>
      <c r="L32" s="34"/>
    </row>
    <row r="33" spans="1:12" s="34" customFormat="1" ht="36.75" customHeight="1">
      <c r="A33" s="19">
        <v>32</v>
      </c>
      <c r="B33" s="21" t="s">
        <v>119</v>
      </c>
      <c r="C33" s="20">
        <v>43326</v>
      </c>
      <c r="D33" s="21" t="s">
        <v>8</v>
      </c>
      <c r="E33" s="21" t="s">
        <v>313</v>
      </c>
      <c r="F33" s="22" t="s">
        <v>167</v>
      </c>
      <c r="G33" s="22" t="s">
        <v>39</v>
      </c>
      <c r="H33" s="9" t="s">
        <v>249</v>
      </c>
      <c r="I33" s="9" t="str">
        <f>VLOOKUP(E:E,'20200513'!D:G,4,0)</f>
        <v>永久取消</v>
      </c>
      <c r="J33" s="9" t="str">
        <f>VLOOKUP(E:E,'20200513'!D:H,5,0)</f>
        <v>秦禮衛</v>
      </c>
      <c r="K33" s="5"/>
      <c r="L33" s="5"/>
    </row>
    <row r="34" spans="1:12" ht="21.75" customHeight="1">
      <c r="A34" s="19">
        <v>33</v>
      </c>
      <c r="B34" s="19" t="s">
        <v>270</v>
      </c>
      <c r="C34" s="20">
        <v>43360</v>
      </c>
      <c r="D34" s="19" t="s">
        <v>247</v>
      </c>
      <c r="E34" s="19" t="s">
        <v>271</v>
      </c>
      <c r="F34" s="22" t="s">
        <v>178</v>
      </c>
      <c r="G34" s="22" t="s">
        <v>12</v>
      </c>
      <c r="H34" s="9" t="s">
        <v>249</v>
      </c>
      <c r="I34" s="9" t="e">
        <f>VLOOKUP(E:E,'20200513'!D:G,4,0)</f>
        <v>#N/A</v>
      </c>
      <c r="J34" s="9" t="e">
        <f>VLOOKUP(E:E,'20200513'!D:H,5,0)</f>
        <v>#N/A</v>
      </c>
    </row>
    <row r="35" spans="1:12" ht="21.75" customHeight="1">
      <c r="A35" s="19">
        <v>34</v>
      </c>
      <c r="B35" s="19" t="s">
        <v>270</v>
      </c>
      <c r="C35" s="20">
        <v>43360</v>
      </c>
      <c r="D35" s="19" t="s">
        <v>247</v>
      </c>
      <c r="E35" s="19" t="s">
        <v>271</v>
      </c>
      <c r="F35" s="22" t="s">
        <v>186</v>
      </c>
      <c r="G35" s="22" t="s">
        <v>140</v>
      </c>
      <c r="H35" s="9" t="s">
        <v>249</v>
      </c>
      <c r="I35" s="9" t="e">
        <f>VLOOKUP(E:E,'20200513'!D:G,4,0)</f>
        <v>#N/A</v>
      </c>
      <c r="J35" s="9" t="e">
        <f>VLOOKUP(E:E,'20200513'!D:H,5,0)</f>
        <v>#N/A</v>
      </c>
    </row>
    <row r="36" spans="1:12" s="23" customFormat="1" ht="21.75" customHeight="1">
      <c r="A36" s="19">
        <v>35</v>
      </c>
      <c r="B36" s="19" t="s">
        <v>272</v>
      </c>
      <c r="C36" s="20">
        <v>43360</v>
      </c>
      <c r="D36" s="19" t="s">
        <v>247</v>
      </c>
      <c r="E36" s="19" t="s">
        <v>273</v>
      </c>
      <c r="F36" s="22" t="s">
        <v>190</v>
      </c>
      <c r="G36" s="22" t="s">
        <v>39</v>
      </c>
      <c r="H36" s="9" t="s">
        <v>249</v>
      </c>
      <c r="I36" s="9" t="e">
        <f>VLOOKUP(E:E,'20200513'!D:G,4,0)</f>
        <v>#N/A</v>
      </c>
      <c r="J36" s="9" t="e">
        <f>VLOOKUP(E:E,'20200513'!D:H,5,0)</f>
        <v>#N/A</v>
      </c>
      <c r="K36" s="5"/>
      <c r="L36" s="5"/>
    </row>
    <row r="37" spans="1:12" ht="35.25" customHeight="1">
      <c r="A37" s="30">
        <v>36</v>
      </c>
      <c r="B37" s="32" t="s">
        <v>164</v>
      </c>
      <c r="C37" s="31">
        <v>43448</v>
      </c>
      <c r="D37" s="32" t="s">
        <v>14</v>
      </c>
      <c r="E37" s="32" t="s">
        <v>165</v>
      </c>
      <c r="F37" s="32" t="s">
        <v>194</v>
      </c>
      <c r="G37" s="32" t="s">
        <v>274</v>
      </c>
      <c r="H37" s="33" t="s">
        <v>298</v>
      </c>
      <c r="I37" s="33" t="str">
        <f>VLOOKUP(E:E,'20200513'!D:G,4,0)</f>
        <v>取消6月</v>
      </c>
      <c r="J37" s="33">
        <f>VLOOKUP(E:E,'20200513'!D:H,5,0)</f>
        <v>0</v>
      </c>
      <c r="K37" s="34"/>
      <c r="L37" s="34"/>
    </row>
    <row r="38" spans="1:12" s="34" customFormat="1" ht="35.25" customHeight="1">
      <c r="A38" s="30">
        <v>37</v>
      </c>
      <c r="B38" s="32" t="s">
        <v>64</v>
      </c>
      <c r="C38" s="31">
        <v>43454</v>
      </c>
      <c r="D38" s="32" t="s">
        <v>8</v>
      </c>
      <c r="E38" s="32" t="s">
        <v>65</v>
      </c>
      <c r="F38" s="32"/>
      <c r="G38" s="32" t="s">
        <v>274</v>
      </c>
      <c r="H38" s="9" t="s">
        <v>298</v>
      </c>
      <c r="I38" s="33" t="str">
        <f>VLOOKUP(E:E,'20200513'!D:G,4,0)</f>
        <v>取消5年</v>
      </c>
      <c r="J38" s="33">
        <f>VLOOKUP(E:E,'20200513'!D:H,5,0)</f>
        <v>0</v>
      </c>
    </row>
    <row r="39" spans="1:12" s="34" customFormat="1" ht="21.75" customHeight="1">
      <c r="A39" s="19">
        <v>38</v>
      </c>
      <c r="B39" s="21" t="s">
        <v>115</v>
      </c>
      <c r="C39" s="20">
        <v>43454</v>
      </c>
      <c r="D39" s="21" t="s">
        <v>8</v>
      </c>
      <c r="E39" s="21" t="s">
        <v>116</v>
      </c>
      <c r="F39" s="24"/>
      <c r="G39" s="24" t="s">
        <v>275</v>
      </c>
      <c r="H39" s="9" t="s">
        <v>249</v>
      </c>
      <c r="I39" s="9" t="str">
        <f>VLOOKUP(E:E,'20200513'!D:G,4,0)</f>
        <v>永久取消</v>
      </c>
      <c r="J39" s="9" t="str">
        <f>VLOOKUP(E:E,'20200513'!D:H,5,0)</f>
        <v>舒美燕</v>
      </c>
      <c r="K39" s="5"/>
      <c r="L39" s="5"/>
    </row>
    <row r="40" spans="1:12" s="34" customFormat="1" ht="21.75" customHeight="1">
      <c r="A40" s="19">
        <v>39</v>
      </c>
      <c r="B40" s="21" t="s">
        <v>123</v>
      </c>
      <c r="C40" s="20">
        <v>43489</v>
      </c>
      <c r="D40" s="21" t="s">
        <v>14</v>
      </c>
      <c r="E40" s="21" t="s">
        <v>124</v>
      </c>
      <c r="F40" s="22"/>
      <c r="G40" s="22" t="s">
        <v>274</v>
      </c>
      <c r="H40" s="9" t="s">
        <v>298</v>
      </c>
      <c r="I40" s="9" t="str">
        <f>VLOOKUP(E:E,'20200513'!D:G,4,0)</f>
        <v>取消3月</v>
      </c>
      <c r="J40" s="9" t="str">
        <f>VLOOKUP(E:E,'20200513'!D:H,5,0)</f>
        <v>欧阳群</v>
      </c>
      <c r="K40" s="5"/>
      <c r="L40" s="5"/>
    </row>
    <row r="41" spans="1:12" s="34" customFormat="1" ht="22.5" customHeight="1">
      <c r="A41" s="38">
        <v>40</v>
      </c>
      <c r="B41" s="40" t="s">
        <v>98</v>
      </c>
      <c r="C41" s="39">
        <v>43490</v>
      </c>
      <c r="D41" s="40" t="s">
        <v>8</v>
      </c>
      <c r="E41" s="40" t="s">
        <v>99</v>
      </c>
      <c r="F41" s="38"/>
      <c r="G41" s="40" t="s">
        <v>274</v>
      </c>
      <c r="H41" s="41" t="s">
        <v>249</v>
      </c>
      <c r="I41" s="9" t="str">
        <f>VLOOKUP(E:E,'20200513'!D:G,4,0)</f>
        <v>永久取消</v>
      </c>
      <c r="J41" s="9" t="str">
        <f>VLOOKUP(E:E,'20200513'!D:H,5,0)</f>
        <v>秦禮衛</v>
      </c>
      <c r="K41" s="5"/>
      <c r="L41" s="5"/>
    </row>
    <row r="42" spans="1:12" s="34" customFormat="1" ht="21.75" customHeight="1">
      <c r="A42" s="30">
        <v>41</v>
      </c>
      <c r="B42" s="32" t="s">
        <v>127</v>
      </c>
      <c r="C42" s="31">
        <v>43535</v>
      </c>
      <c r="D42" s="32" t="s">
        <v>14</v>
      </c>
      <c r="E42" s="32" t="s">
        <v>128</v>
      </c>
      <c r="F42" s="30"/>
      <c r="G42" s="32" t="s">
        <v>12</v>
      </c>
      <c r="H42" s="33" t="s">
        <v>291</v>
      </c>
      <c r="I42" s="33" t="str">
        <f>VLOOKUP(E:E,'20200513'!D:G,4,0)</f>
        <v>取消5年</v>
      </c>
      <c r="J42" s="33">
        <f>VLOOKUP(E:E,'20200513'!D:H,5,0)</f>
        <v>0</v>
      </c>
    </row>
    <row r="43" spans="1:12" s="34" customFormat="1" ht="22.5" customHeight="1">
      <c r="A43" s="19">
        <v>42</v>
      </c>
      <c r="B43" s="21" t="s">
        <v>136</v>
      </c>
      <c r="C43" s="20">
        <v>43544</v>
      </c>
      <c r="D43" s="21" t="s">
        <v>14</v>
      </c>
      <c r="E43" s="21" t="s">
        <v>137</v>
      </c>
      <c r="F43" s="25"/>
      <c r="G43" s="22" t="s">
        <v>18</v>
      </c>
      <c r="H43" s="9" t="s">
        <v>298</v>
      </c>
      <c r="I43" s="9" t="str">
        <f>VLOOKUP(E:E,'20200513'!D:G,4,0)</f>
        <v>取消0月</v>
      </c>
      <c r="J43" s="9" t="str">
        <f>VLOOKUP(E:E,'20200513'!D:H,5,0)</f>
        <v>欧阳群</v>
      </c>
      <c r="K43" s="5"/>
      <c r="L43" s="5"/>
    </row>
    <row r="44" spans="1:12" s="23" customFormat="1" ht="21.75" customHeight="1">
      <c r="A44" s="19">
        <v>43</v>
      </c>
      <c r="B44" s="21" t="s">
        <v>94</v>
      </c>
      <c r="C44" s="20">
        <v>43556</v>
      </c>
      <c r="D44" s="21" t="s">
        <v>90</v>
      </c>
      <c r="E44" s="21" t="s">
        <v>276</v>
      </c>
      <c r="F44" s="19"/>
      <c r="G44" s="21" t="s">
        <v>12</v>
      </c>
      <c r="H44" s="17" t="s">
        <v>249</v>
      </c>
      <c r="I44" s="17" t="e">
        <f>VLOOKUP(E:E,'20200513'!D:G,4,0)</f>
        <v>#N/A</v>
      </c>
      <c r="J44" s="17" t="e">
        <f>VLOOKUP(E:E,'20200513'!D:H,5,0)</f>
        <v>#N/A</v>
      </c>
    </row>
    <row r="45" spans="1:12" s="34" customFormat="1" ht="35.25" customHeight="1">
      <c r="A45" s="19">
        <v>44</v>
      </c>
      <c r="B45" s="21" t="s">
        <v>102</v>
      </c>
      <c r="C45" s="20">
        <v>43573</v>
      </c>
      <c r="D45" s="21" t="s">
        <v>14</v>
      </c>
      <c r="E45" s="21" t="s">
        <v>103</v>
      </c>
      <c r="F45" s="25"/>
      <c r="G45" s="22" t="s">
        <v>274</v>
      </c>
      <c r="H45" s="9" t="s">
        <v>298</v>
      </c>
      <c r="I45" s="9" t="str">
        <f>VLOOKUP(E:E,'20200513'!D:G,4,0)</f>
        <v>取消3月</v>
      </c>
      <c r="J45" s="9" t="str">
        <f>VLOOKUP(E:E,'20200513'!D:H,5,0)</f>
        <v>欧阳群</v>
      </c>
      <c r="K45" s="5"/>
      <c r="L45" s="5"/>
    </row>
    <row r="46" spans="1:12" s="34" customFormat="1" ht="21.75" customHeight="1">
      <c r="A46" s="19">
        <v>45</v>
      </c>
      <c r="B46" s="21" t="s">
        <v>7</v>
      </c>
      <c r="C46" s="20">
        <v>43609</v>
      </c>
      <c r="D46" s="21" t="s">
        <v>8</v>
      </c>
      <c r="E46" s="21" t="s">
        <v>9</v>
      </c>
      <c r="F46" s="25"/>
      <c r="G46" s="22" t="s">
        <v>274</v>
      </c>
      <c r="H46" s="9" t="s">
        <v>249</v>
      </c>
      <c r="I46" s="9" t="str">
        <f>VLOOKUP(E:E,'20200513'!D:G,4,0)</f>
        <v>永久取消</v>
      </c>
      <c r="J46" s="9" t="str">
        <f>VLOOKUP(E:E,'20200513'!D:H,5,0)</f>
        <v>龍繡秋</v>
      </c>
      <c r="K46" s="5"/>
      <c r="L46" s="5"/>
    </row>
    <row r="47" spans="1:12" s="34" customFormat="1" ht="21.75" customHeight="1">
      <c r="A47" s="19">
        <v>46</v>
      </c>
      <c r="B47" s="21" t="s">
        <v>111</v>
      </c>
      <c r="C47" s="20">
        <v>43640</v>
      </c>
      <c r="D47" s="21" t="s">
        <v>8</v>
      </c>
      <c r="E47" s="21" t="s">
        <v>112</v>
      </c>
      <c r="F47" s="25"/>
      <c r="G47" s="22" t="s">
        <v>12</v>
      </c>
      <c r="H47" s="9" t="s">
        <v>249</v>
      </c>
      <c r="I47" s="9" t="str">
        <f>VLOOKUP(E:E,'20200513'!D:G,4,0)</f>
        <v>永久取消</v>
      </c>
      <c r="J47" s="9" t="str">
        <f>VLOOKUP(E:E,'20200513'!D:H,5,0)</f>
        <v>黃麗花</v>
      </c>
      <c r="K47" s="5"/>
      <c r="L47" s="5"/>
    </row>
    <row r="48" spans="1:12" s="34" customFormat="1" ht="21.75" customHeight="1">
      <c r="A48" s="30">
        <v>47</v>
      </c>
      <c r="B48" s="32" t="s">
        <v>187</v>
      </c>
      <c r="C48" s="31">
        <v>43654</v>
      </c>
      <c r="D48" s="32" t="s">
        <v>8</v>
      </c>
      <c r="E48" s="32" t="s">
        <v>188</v>
      </c>
      <c r="F48" s="26" t="s">
        <v>277</v>
      </c>
      <c r="G48" s="27" t="s">
        <v>274</v>
      </c>
      <c r="H48" s="33" t="s">
        <v>269</v>
      </c>
      <c r="I48" s="33" t="str">
        <f>VLOOKUP(E:E,'20200513'!D:G,4,0)</f>
        <v>取消6月</v>
      </c>
      <c r="J48" s="33">
        <f>VLOOKUP(E:E,'20200513'!D:H,5,0)</f>
        <v>0</v>
      </c>
    </row>
    <row r="49" spans="1:12" s="23" customFormat="1" ht="21.75" customHeight="1">
      <c r="A49" s="19">
        <v>48</v>
      </c>
      <c r="B49" s="21" t="s">
        <v>191</v>
      </c>
      <c r="C49" s="20">
        <v>43656</v>
      </c>
      <c r="D49" s="21" t="s">
        <v>8</v>
      </c>
      <c r="E49" s="21" t="s">
        <v>192</v>
      </c>
      <c r="F49" s="28" t="s">
        <v>278</v>
      </c>
      <c r="G49" s="37" t="s">
        <v>275</v>
      </c>
      <c r="H49" s="17" t="s">
        <v>291</v>
      </c>
      <c r="I49" s="17" t="str">
        <f>VLOOKUP(E:E,'20200513'!D:G,4,0)</f>
        <v>取消0月</v>
      </c>
      <c r="J49" s="17">
        <f>VLOOKUP(E:E,'20200513'!D:H,5,0)</f>
        <v>0</v>
      </c>
    </row>
    <row r="50" spans="1:12" s="34" customFormat="1" ht="21.75" customHeight="1">
      <c r="A50" s="19">
        <v>49</v>
      </c>
      <c r="B50" s="21" t="s">
        <v>13</v>
      </c>
      <c r="C50" s="20">
        <v>43661</v>
      </c>
      <c r="D50" s="21" t="s">
        <v>14</v>
      </c>
      <c r="E50" s="21" t="s">
        <v>15</v>
      </c>
      <c r="F50" s="25" t="s">
        <v>279</v>
      </c>
      <c r="G50" s="22" t="s">
        <v>12</v>
      </c>
      <c r="H50" s="9" t="s">
        <v>298</v>
      </c>
      <c r="I50" s="9" t="str">
        <f>VLOOKUP(E:E,'20200513'!D:G,4,0)</f>
        <v>取消3月</v>
      </c>
      <c r="J50" s="9" t="str">
        <f>VLOOKUP(E:E,'20200513'!D:H,5,0)</f>
        <v>欧阳群</v>
      </c>
      <c r="K50" s="5"/>
      <c r="L50" s="5"/>
    </row>
    <row r="51" spans="1:12" s="34" customFormat="1" ht="21.75" customHeight="1">
      <c r="A51" s="30">
        <v>50</v>
      </c>
      <c r="B51" s="32" t="s">
        <v>106</v>
      </c>
      <c r="C51" s="31">
        <v>43661</v>
      </c>
      <c r="D51" s="32" t="s">
        <v>107</v>
      </c>
      <c r="E51" s="32" t="s">
        <v>108</v>
      </c>
      <c r="F51" s="30" t="s">
        <v>280</v>
      </c>
      <c r="G51" s="27" t="s">
        <v>275</v>
      </c>
      <c r="H51" s="33" t="s">
        <v>249</v>
      </c>
      <c r="I51" s="33" t="str">
        <f>VLOOKUP(E:E,'20200513'!D:G,4,0)</f>
        <v>永久取消</v>
      </c>
      <c r="J51" s="33">
        <f>VLOOKUP(E:E,'20200513'!D:H,5,0)</f>
        <v>0</v>
      </c>
    </row>
    <row r="52" spans="1:12" s="34" customFormat="1" ht="21.75" customHeight="1">
      <c r="A52" s="19">
        <v>51</v>
      </c>
      <c r="B52" s="21" t="s">
        <v>40</v>
      </c>
      <c r="C52" s="20">
        <v>43665</v>
      </c>
      <c r="D52" s="21" t="s">
        <v>8</v>
      </c>
      <c r="E52" s="21" t="s">
        <v>41</v>
      </c>
      <c r="F52" s="25" t="s">
        <v>281</v>
      </c>
      <c r="G52" s="22" t="s">
        <v>18</v>
      </c>
      <c r="H52" s="9" t="s">
        <v>249</v>
      </c>
      <c r="I52" s="9" t="str">
        <f>VLOOKUP(E:E,'20200513'!D:G,4,0)</f>
        <v>永久取消</v>
      </c>
      <c r="J52" s="9" t="str">
        <f>VLOOKUP(E:E,'20200513'!D:H,5,0)</f>
        <v>舒美燕</v>
      </c>
      <c r="K52" s="5"/>
      <c r="L52" s="5"/>
    </row>
    <row r="53" spans="1:12" s="34" customFormat="1" ht="21.75" customHeight="1">
      <c r="A53" s="30">
        <v>52</v>
      </c>
      <c r="B53" s="32" t="s">
        <v>23</v>
      </c>
      <c r="C53" s="31">
        <v>43668</v>
      </c>
      <c r="D53" s="32" t="s">
        <v>8</v>
      </c>
      <c r="E53" s="32" t="s">
        <v>24</v>
      </c>
      <c r="F53" s="30" t="s">
        <v>282</v>
      </c>
      <c r="G53" s="30" t="s">
        <v>12</v>
      </c>
      <c r="H53" s="33" t="s">
        <v>249</v>
      </c>
      <c r="I53" s="33" t="str">
        <f>VLOOKUP(E:E,'20200513'!D:G,4,0)</f>
        <v>永久取消</v>
      </c>
      <c r="J53" s="33">
        <f>VLOOKUP(E:E,'20200513'!D:H,5,0)</f>
        <v>0</v>
      </c>
    </row>
    <row r="54" spans="1:12" s="34" customFormat="1" ht="21.75" customHeight="1">
      <c r="A54" s="19">
        <v>53</v>
      </c>
      <c r="B54" s="21" t="s">
        <v>44</v>
      </c>
      <c r="C54" s="20">
        <v>43672</v>
      </c>
      <c r="D54" s="21" t="s">
        <v>45</v>
      </c>
      <c r="E54" s="21" t="s">
        <v>46</v>
      </c>
      <c r="F54" s="25" t="s">
        <v>283</v>
      </c>
      <c r="G54" s="25" t="s">
        <v>12</v>
      </c>
      <c r="H54" s="9" t="s">
        <v>291</v>
      </c>
      <c r="I54" s="9" t="str">
        <f>VLOOKUP(E:E,'20200513'!D:G,4,0)</f>
        <v>取消5年</v>
      </c>
      <c r="J54" s="9" t="s">
        <v>306</v>
      </c>
      <c r="K54" s="5"/>
      <c r="L54" s="5"/>
    </row>
    <row r="55" spans="1:12" s="34" customFormat="1" ht="21.75" customHeight="1">
      <c r="A55" s="19">
        <v>54</v>
      </c>
      <c r="B55" s="21" t="s">
        <v>68</v>
      </c>
      <c r="C55" s="20">
        <v>43690</v>
      </c>
      <c r="D55" s="21" t="s">
        <v>284</v>
      </c>
      <c r="E55" s="21" t="s">
        <v>70</v>
      </c>
      <c r="F55" s="25" t="s">
        <v>285</v>
      </c>
      <c r="G55" s="25" t="s">
        <v>12</v>
      </c>
      <c r="H55" s="9" t="s">
        <v>298</v>
      </c>
      <c r="I55" s="9" t="str">
        <f>VLOOKUP(E:E,'20200513'!D:G,4,0)</f>
        <v>取消6月</v>
      </c>
      <c r="J55" s="9" t="s">
        <v>307</v>
      </c>
      <c r="K55" s="5"/>
      <c r="L55" s="5"/>
    </row>
    <row r="56" spans="1:12" s="34" customFormat="1" ht="21.75" customHeight="1">
      <c r="A56" s="19">
        <v>55</v>
      </c>
      <c r="B56" s="21" t="s">
        <v>50</v>
      </c>
      <c r="C56" s="20">
        <v>43691</v>
      </c>
      <c r="D56" s="21" t="s">
        <v>8</v>
      </c>
      <c r="E56" s="21" t="s">
        <v>51</v>
      </c>
      <c r="F56" s="25" t="s">
        <v>286</v>
      </c>
      <c r="G56" s="25" t="s">
        <v>12</v>
      </c>
      <c r="H56" s="9" t="s">
        <v>298</v>
      </c>
      <c r="I56" s="9" t="str">
        <f>VLOOKUP(E:E,'20200513'!D:G,4,0)</f>
        <v>取消1年</v>
      </c>
      <c r="J56" s="9">
        <f>VLOOKUP(E:E,'20200513'!D:H,5,0)</f>
        <v>0</v>
      </c>
      <c r="K56" s="5"/>
      <c r="L56" s="5"/>
    </row>
    <row r="57" spans="1:12" s="23" customFormat="1" ht="21.75" customHeight="1">
      <c r="A57" s="19">
        <v>56</v>
      </c>
      <c r="B57" s="19" t="s">
        <v>287</v>
      </c>
      <c r="C57" s="20">
        <v>43737</v>
      </c>
      <c r="D57" s="19" t="s">
        <v>247</v>
      </c>
      <c r="E57" s="19" t="s">
        <v>314</v>
      </c>
      <c r="F57" s="19" t="s">
        <v>288</v>
      </c>
      <c r="G57" s="19" t="s">
        <v>12</v>
      </c>
      <c r="H57" s="17" t="s">
        <v>298</v>
      </c>
      <c r="I57" s="17" t="e">
        <f>VLOOKUP(E:E,'20200513'!D:G,4,0)</f>
        <v>#N/A</v>
      </c>
      <c r="J57" s="17" t="e">
        <f>VLOOKUP(E:E,'20200513'!D:H,5,0)</f>
        <v>#N/A</v>
      </c>
    </row>
    <row r="58" spans="1:12" s="34" customFormat="1" ht="21.75" customHeight="1">
      <c r="A58" s="19">
        <v>57</v>
      </c>
      <c r="B58" s="19" t="s">
        <v>289</v>
      </c>
      <c r="C58" s="20">
        <v>43768</v>
      </c>
      <c r="D58" s="28" t="s">
        <v>290</v>
      </c>
      <c r="E58" s="28" t="s">
        <v>268</v>
      </c>
      <c r="F58" s="25" t="s">
        <v>282</v>
      </c>
      <c r="G58" s="25" t="s">
        <v>12</v>
      </c>
      <c r="H58" s="9" t="s">
        <v>291</v>
      </c>
      <c r="I58" s="9" t="e">
        <f>VLOOKUP(E:E,'20200513'!D:G,4,0)</f>
        <v>#N/A</v>
      </c>
      <c r="J58" s="9" t="e">
        <f>VLOOKUP(E:E,'20200513'!D:H,5,0)</f>
        <v>#N/A</v>
      </c>
      <c r="K58" s="5"/>
      <c r="L58" s="5"/>
    </row>
    <row r="59" spans="1:12" s="34" customFormat="1" ht="21.75" customHeight="1">
      <c r="A59" s="19">
        <v>58</v>
      </c>
      <c r="B59" s="19" t="s">
        <v>292</v>
      </c>
      <c r="C59" s="20">
        <v>43798</v>
      </c>
      <c r="D59" s="19" t="s">
        <v>247</v>
      </c>
      <c r="E59" s="19" t="s">
        <v>293</v>
      </c>
      <c r="F59" s="25" t="s">
        <v>294</v>
      </c>
      <c r="G59" s="25" t="s">
        <v>12</v>
      </c>
      <c r="H59" s="9" t="s">
        <v>239</v>
      </c>
      <c r="I59" s="9" t="e">
        <f>VLOOKUP(E:E,'20200513'!D:G,4,0)</f>
        <v>#N/A</v>
      </c>
      <c r="J59" s="9" t="e">
        <f>VLOOKUP(E:E,'20200513'!D:H,5,0)</f>
        <v>#N/A</v>
      </c>
      <c r="K59" s="5"/>
      <c r="L59" s="5"/>
    </row>
    <row r="60" spans="1:12" s="34" customFormat="1" ht="21.75" customHeight="1">
      <c r="A60" s="19">
        <v>59</v>
      </c>
      <c r="B60" s="19" t="s">
        <v>295</v>
      </c>
      <c r="C60" s="20">
        <v>43803</v>
      </c>
      <c r="D60" s="19" t="s">
        <v>296</v>
      </c>
      <c r="E60" s="19" t="s">
        <v>297</v>
      </c>
      <c r="F60" s="25" t="s">
        <v>277</v>
      </c>
      <c r="G60" s="25" t="s">
        <v>39</v>
      </c>
      <c r="H60" s="9" t="s">
        <v>298</v>
      </c>
      <c r="I60" s="9" t="e">
        <f>VLOOKUP(E:E,'20200513'!D:G,4,0)</f>
        <v>#N/A</v>
      </c>
      <c r="J60" s="9" t="e">
        <f>VLOOKUP(E:E,'20200513'!D:H,5,0)</f>
        <v>#N/A</v>
      </c>
      <c r="K60" s="5"/>
      <c r="L60" s="5"/>
    </row>
    <row r="61" spans="1:12" ht="21.75" customHeight="1">
      <c r="A61" s="19">
        <v>60</v>
      </c>
      <c r="B61" s="28" t="s">
        <v>299</v>
      </c>
      <c r="C61" s="20">
        <v>43823</v>
      </c>
      <c r="D61" s="28" t="s">
        <v>290</v>
      </c>
      <c r="E61" s="28" t="s">
        <v>300</v>
      </c>
      <c r="F61" s="25" t="s">
        <v>301</v>
      </c>
      <c r="G61" s="25" t="s">
        <v>12</v>
      </c>
      <c r="H61" s="9" t="s">
        <v>298</v>
      </c>
      <c r="I61" s="9" t="e">
        <f>VLOOKUP(E:E,'20200513'!D:G,4,0)</f>
        <v>#N/A</v>
      </c>
      <c r="J61" s="9" t="e">
        <f>VLOOKUP(E:E,'20200513'!D:H,5,0)</f>
        <v>#N/A</v>
      </c>
    </row>
    <row r="62" spans="1:12" ht="21.75" customHeight="1">
      <c r="A62" s="19">
        <v>61</v>
      </c>
      <c r="B62" s="21" t="s">
        <v>148</v>
      </c>
      <c r="C62" s="20">
        <v>43833</v>
      </c>
      <c r="D62" s="21" t="s">
        <v>14</v>
      </c>
      <c r="E62" s="21" t="s">
        <v>149</v>
      </c>
      <c r="F62" s="25" t="s">
        <v>301</v>
      </c>
      <c r="G62" s="25" t="s">
        <v>12</v>
      </c>
      <c r="H62" s="9" t="s">
        <v>298</v>
      </c>
      <c r="I62" s="9" t="str">
        <f>VLOOKUP(E:E,'20200513'!D:G,4,0)</f>
        <v>取消12月</v>
      </c>
      <c r="J62" s="9">
        <f>VLOOKUP(E:E,'20200513'!D:H,5,0)</f>
        <v>0</v>
      </c>
    </row>
    <row r="63" spans="1:12" ht="21.75" customHeight="1">
      <c r="A63" s="19">
        <v>62</v>
      </c>
      <c r="B63" s="9"/>
      <c r="C63" s="29">
        <v>43956</v>
      </c>
      <c r="D63" s="21" t="s">
        <v>14</v>
      </c>
      <c r="E63" s="17" t="s">
        <v>302</v>
      </c>
      <c r="F63" s="9"/>
      <c r="G63" s="9"/>
      <c r="H63" s="9" t="s">
        <v>298</v>
      </c>
      <c r="I63" s="9" t="str">
        <f>VLOOKUP(E:E,'20200513'!D:G,4,0)</f>
        <v>取消0月</v>
      </c>
      <c r="J63" s="9" t="str">
        <f>VLOOKUP(E:E,'20200513'!D:H,5,0)</f>
        <v>欧阳群</v>
      </c>
    </row>
  </sheetData>
  <autoFilter ref="A1:L1"/>
  <phoneticPr fontId="1" type="noConversion"/>
  <dataValidations count="2">
    <dataValidation type="list" allowBlank="1" showInputMessage="1" showErrorMessage="1" sqref="H60:H1048576 H1:H58">
      <formula1>$L$2:$L$5</formula1>
    </dataValidation>
    <dataValidation type="list" allowBlank="1" showInputMessage="1" showErrorMessage="1" sqref="H59 L60 L1">
      <formula1>$L$1:$L$5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D1" workbookViewId="0">
      <selection activeCell="D14" sqref="D14"/>
    </sheetView>
  </sheetViews>
  <sheetFormatPr defaultRowHeight="21.75" customHeight="1"/>
  <cols>
    <col min="1" max="1" width="13.625" style="5" customWidth="1"/>
    <col min="2" max="2" width="16.125" style="5" bestFit="1" customWidth="1"/>
    <col min="3" max="3" width="21.75" style="5" customWidth="1"/>
    <col min="4" max="4" width="46.375" style="5" customWidth="1"/>
    <col min="5" max="5" width="25.625" style="5" customWidth="1"/>
    <col min="6" max="6" width="81" style="5" hidden="1" customWidth="1"/>
    <col min="7" max="7" width="10.25" style="5" bestFit="1" customWidth="1"/>
    <col min="8" max="8" width="22.625" style="5" customWidth="1"/>
    <col min="9" max="9" width="19.375" style="5" customWidth="1"/>
    <col min="10" max="10" width="18.75" style="5" customWidth="1"/>
    <col min="11" max="16384" width="9" style="5"/>
  </cols>
  <sheetData>
    <row r="1" spans="1:11" ht="37.5" customHeight="1">
      <c r="A1" s="4" t="s">
        <v>0</v>
      </c>
      <c r="B1" s="4" t="s">
        <v>1</v>
      </c>
      <c r="C1" s="4" t="s">
        <v>2</v>
      </c>
      <c r="D1" s="4" t="s">
        <v>3</v>
      </c>
      <c r="E1" s="4" t="s">
        <v>4</v>
      </c>
      <c r="F1" s="4" t="s">
        <v>5</v>
      </c>
      <c r="G1" s="4" t="s">
        <v>6</v>
      </c>
      <c r="H1" s="12" t="s">
        <v>215</v>
      </c>
      <c r="I1" s="12" t="s">
        <v>212</v>
      </c>
      <c r="J1" s="13" t="s">
        <v>214</v>
      </c>
      <c r="K1" s="12" t="s">
        <v>213</v>
      </c>
    </row>
    <row r="2" spans="1:11" ht="21.75" customHeight="1">
      <c r="A2" s="6" t="s">
        <v>7</v>
      </c>
      <c r="B2" s="7">
        <v>43609</v>
      </c>
      <c r="C2" s="6" t="s">
        <v>8</v>
      </c>
      <c r="D2" s="6" t="s">
        <v>9</v>
      </c>
      <c r="E2" s="6" t="s">
        <v>10</v>
      </c>
      <c r="F2" s="6" t="s">
        <v>11</v>
      </c>
      <c r="G2" s="6" t="s">
        <v>224</v>
      </c>
      <c r="H2" s="9" t="s">
        <v>218</v>
      </c>
      <c r="I2" s="9" t="s">
        <v>12</v>
      </c>
      <c r="J2" s="9" t="s">
        <v>12</v>
      </c>
      <c r="K2" s="9"/>
    </row>
    <row r="3" spans="1:11" ht="21.75" customHeight="1">
      <c r="A3" s="6" t="s">
        <v>13</v>
      </c>
      <c r="B3" s="7">
        <v>43661</v>
      </c>
      <c r="C3" s="6" t="s">
        <v>14</v>
      </c>
      <c r="D3" s="6" t="s">
        <v>15</v>
      </c>
      <c r="E3" s="6" t="s">
        <v>16</v>
      </c>
      <c r="F3" s="6" t="s">
        <v>17</v>
      </c>
      <c r="G3" s="6" t="s">
        <v>18</v>
      </c>
      <c r="H3" s="9" t="s">
        <v>227</v>
      </c>
      <c r="I3" s="9" t="s">
        <v>228</v>
      </c>
      <c r="J3" s="9" t="s">
        <v>228</v>
      </c>
      <c r="K3" s="9"/>
    </row>
    <row r="4" spans="1:11" ht="21.75" customHeight="1">
      <c r="A4" s="6" t="s">
        <v>19</v>
      </c>
      <c r="B4" s="7">
        <v>42874</v>
      </c>
      <c r="C4" s="6" t="s">
        <v>8</v>
      </c>
      <c r="D4" s="6" t="s">
        <v>20</v>
      </c>
      <c r="E4" s="6" t="s">
        <v>21</v>
      </c>
      <c r="F4" s="6" t="s">
        <v>22</v>
      </c>
      <c r="G4" s="6" t="s">
        <v>12</v>
      </c>
      <c r="H4" s="9"/>
      <c r="I4" s="9"/>
      <c r="J4" s="9"/>
      <c r="K4" s="9"/>
    </row>
    <row r="5" spans="1:11" ht="21.75" customHeight="1">
      <c r="A5" s="6" t="s">
        <v>23</v>
      </c>
      <c r="B5" s="7">
        <v>43668</v>
      </c>
      <c r="C5" s="6" t="s">
        <v>8</v>
      </c>
      <c r="D5" s="6" t="s">
        <v>24</v>
      </c>
      <c r="E5" s="6" t="s">
        <v>25</v>
      </c>
      <c r="F5" s="6" t="s">
        <v>26</v>
      </c>
      <c r="G5" s="6" t="s">
        <v>12</v>
      </c>
      <c r="H5" s="9"/>
      <c r="I5" s="9"/>
      <c r="J5" s="9"/>
      <c r="K5" s="9"/>
    </row>
    <row r="6" spans="1:11" ht="21.75" customHeight="1">
      <c r="A6" s="6" t="s">
        <v>27</v>
      </c>
      <c r="B6" s="7">
        <v>42892</v>
      </c>
      <c r="C6" s="6" t="s">
        <v>8</v>
      </c>
      <c r="D6" s="6" t="s">
        <v>28</v>
      </c>
      <c r="E6" s="6" t="s">
        <v>29</v>
      </c>
      <c r="F6" s="6" t="s">
        <v>30</v>
      </c>
      <c r="G6" s="6" t="s">
        <v>12</v>
      </c>
      <c r="H6" s="9"/>
      <c r="I6" s="9"/>
      <c r="J6" s="9"/>
      <c r="K6" s="9"/>
    </row>
    <row r="7" spans="1:11" ht="21.75" customHeight="1">
      <c r="A7" s="6" t="s">
        <v>31</v>
      </c>
      <c r="B7" s="7">
        <v>43132</v>
      </c>
      <c r="C7" s="6" t="s">
        <v>8</v>
      </c>
      <c r="D7" s="6" t="s">
        <v>32</v>
      </c>
      <c r="E7" s="6" t="s">
        <v>33</v>
      </c>
      <c r="F7" s="6" t="s">
        <v>34</v>
      </c>
      <c r="G7" s="6" t="s">
        <v>12</v>
      </c>
      <c r="H7" s="9"/>
      <c r="I7" s="9"/>
      <c r="J7" s="9"/>
      <c r="K7" s="9"/>
    </row>
    <row r="8" spans="1:11" ht="21.75" customHeight="1">
      <c r="A8" s="6" t="s">
        <v>35</v>
      </c>
      <c r="B8" s="7">
        <v>43087</v>
      </c>
      <c r="C8" s="6" t="s">
        <v>8</v>
      </c>
      <c r="D8" s="6" t="s">
        <v>36</v>
      </c>
      <c r="E8" s="6" t="s">
        <v>37</v>
      </c>
      <c r="F8" s="6" t="s">
        <v>38</v>
      </c>
      <c r="G8" s="6" t="s">
        <v>39</v>
      </c>
      <c r="H8" s="9"/>
      <c r="I8" s="9"/>
      <c r="J8" s="9"/>
      <c r="K8" s="9"/>
    </row>
    <row r="9" spans="1:11" ht="21.75" customHeight="1">
      <c r="A9" s="6" t="s">
        <v>40</v>
      </c>
      <c r="B9" s="7">
        <v>43665</v>
      </c>
      <c r="C9" s="6" t="s">
        <v>8</v>
      </c>
      <c r="D9" s="6" t="s">
        <v>41</v>
      </c>
      <c r="E9" s="6" t="s">
        <v>42</v>
      </c>
      <c r="F9" s="6" t="s">
        <v>43</v>
      </c>
      <c r="G9" s="6" t="s">
        <v>12</v>
      </c>
      <c r="H9" s="9" t="s">
        <v>219</v>
      </c>
      <c r="I9" s="6" t="s">
        <v>12</v>
      </c>
      <c r="J9" s="6" t="s">
        <v>12</v>
      </c>
      <c r="K9" s="9"/>
    </row>
    <row r="10" spans="1:11" ht="21.75" customHeight="1">
      <c r="A10" s="6" t="s">
        <v>44</v>
      </c>
      <c r="B10" s="7">
        <v>43672</v>
      </c>
      <c r="C10" s="6" t="s">
        <v>45</v>
      </c>
      <c r="D10" s="6" t="s">
        <v>46</v>
      </c>
      <c r="E10" s="6" t="s">
        <v>47</v>
      </c>
      <c r="F10" s="6" t="s">
        <v>48</v>
      </c>
      <c r="G10" s="6" t="s">
        <v>49</v>
      </c>
      <c r="H10" s="9"/>
      <c r="I10" s="9"/>
      <c r="J10" s="9"/>
      <c r="K10" s="9"/>
    </row>
    <row r="11" spans="1:11" ht="21.75" customHeight="1">
      <c r="A11" s="6" t="s">
        <v>50</v>
      </c>
      <c r="B11" s="7">
        <v>43691</v>
      </c>
      <c r="C11" s="6" t="s">
        <v>8</v>
      </c>
      <c r="D11" s="6" t="s">
        <v>51</v>
      </c>
      <c r="E11" s="6" t="s">
        <v>52</v>
      </c>
      <c r="F11" s="6" t="s">
        <v>53</v>
      </c>
      <c r="G11" s="6" t="s">
        <v>54</v>
      </c>
      <c r="H11" s="9"/>
      <c r="I11" s="9"/>
      <c r="J11" s="9"/>
      <c r="K11" s="9"/>
    </row>
    <row r="12" spans="1:11" ht="21.75" customHeight="1">
      <c r="A12" s="6" t="s">
        <v>55</v>
      </c>
      <c r="B12" s="7">
        <v>43369</v>
      </c>
      <c r="C12" s="6" t="s">
        <v>45</v>
      </c>
      <c r="D12" s="6" t="s">
        <v>56</v>
      </c>
      <c r="E12" s="6" t="s">
        <v>57</v>
      </c>
      <c r="F12" s="6" t="s">
        <v>58</v>
      </c>
      <c r="G12" s="6" t="s">
        <v>39</v>
      </c>
      <c r="H12" s="9"/>
      <c r="I12" s="9"/>
      <c r="J12" s="9"/>
      <c r="K12" s="9"/>
    </row>
    <row r="13" spans="1:11" ht="21.75" customHeight="1">
      <c r="A13" s="6" t="s">
        <v>59</v>
      </c>
      <c r="B13" s="7">
        <v>42906</v>
      </c>
      <c r="C13" s="6" t="s">
        <v>8</v>
      </c>
      <c r="D13" s="6" t="s">
        <v>60</v>
      </c>
      <c r="E13" s="6" t="s">
        <v>61</v>
      </c>
      <c r="F13" s="6" t="s">
        <v>62</v>
      </c>
      <c r="G13" s="6" t="s">
        <v>63</v>
      </c>
      <c r="H13" s="9"/>
      <c r="I13" s="9"/>
      <c r="J13" s="9"/>
      <c r="K13" s="9"/>
    </row>
    <row r="14" spans="1:11" ht="21.75" customHeight="1">
      <c r="A14" s="6" t="s">
        <v>64</v>
      </c>
      <c r="B14" s="7">
        <v>43454</v>
      </c>
      <c r="C14" s="6" t="s">
        <v>8</v>
      </c>
      <c r="D14" s="6" t="s">
        <v>65</v>
      </c>
      <c r="E14" s="6" t="s">
        <v>66</v>
      </c>
      <c r="F14" s="6" t="s">
        <v>67</v>
      </c>
      <c r="G14" s="6" t="s">
        <v>49</v>
      </c>
      <c r="H14" s="9"/>
      <c r="I14" s="9"/>
      <c r="J14" s="9"/>
      <c r="K14" s="9"/>
    </row>
    <row r="15" spans="1:11" ht="21.75" customHeight="1">
      <c r="A15" s="6" t="s">
        <v>68</v>
      </c>
      <c r="B15" s="7">
        <v>43690</v>
      </c>
      <c r="C15" s="6" t="s">
        <v>199</v>
      </c>
      <c r="D15" s="6" t="s">
        <v>70</v>
      </c>
      <c r="E15" s="6" t="s">
        <v>71</v>
      </c>
      <c r="F15" s="6" t="s">
        <v>72</v>
      </c>
      <c r="G15" s="6" t="s">
        <v>39</v>
      </c>
      <c r="H15" s="9"/>
      <c r="I15" s="9"/>
      <c r="J15" s="9"/>
      <c r="K15" s="9"/>
    </row>
    <row r="16" spans="1:11" ht="21.75" customHeight="1">
      <c r="A16" s="6" t="s">
        <v>73</v>
      </c>
      <c r="B16" s="7">
        <v>42859</v>
      </c>
      <c r="C16" s="6" t="s">
        <v>8</v>
      </c>
      <c r="D16" s="6" t="s">
        <v>74</v>
      </c>
      <c r="E16" s="6" t="s">
        <v>75</v>
      </c>
      <c r="F16" s="6" t="s">
        <v>76</v>
      </c>
      <c r="G16" s="6" t="s">
        <v>12</v>
      </c>
      <c r="H16" s="9"/>
      <c r="I16" s="9"/>
      <c r="J16" s="9"/>
      <c r="K16" s="9"/>
    </row>
    <row r="17" spans="1:11" ht="21.75" customHeight="1">
      <c r="A17" s="6" t="s">
        <v>77</v>
      </c>
      <c r="B17" s="7">
        <v>42882</v>
      </c>
      <c r="C17" s="6" t="s">
        <v>8</v>
      </c>
      <c r="D17" s="6" t="s">
        <v>78</v>
      </c>
      <c r="E17" s="6" t="s">
        <v>79</v>
      </c>
      <c r="F17" s="6" t="s">
        <v>80</v>
      </c>
      <c r="G17" s="6" t="s">
        <v>12</v>
      </c>
      <c r="H17" s="9"/>
      <c r="I17" s="9"/>
      <c r="J17" s="9"/>
      <c r="K17" s="9"/>
    </row>
    <row r="18" spans="1:11" ht="21.75" customHeight="1">
      <c r="A18" s="6" t="s">
        <v>81</v>
      </c>
      <c r="B18" s="7">
        <v>42902</v>
      </c>
      <c r="C18" s="6" t="s">
        <v>8</v>
      </c>
      <c r="D18" s="6" t="s">
        <v>82</v>
      </c>
      <c r="E18" s="6" t="s">
        <v>83</v>
      </c>
      <c r="F18" s="6" t="s">
        <v>84</v>
      </c>
      <c r="G18" s="6" t="s">
        <v>12</v>
      </c>
      <c r="H18" s="9"/>
      <c r="I18" s="9"/>
      <c r="J18" s="9"/>
      <c r="K18" s="9"/>
    </row>
    <row r="19" spans="1:11" ht="21.75" customHeight="1">
      <c r="A19" s="6" t="s">
        <v>85</v>
      </c>
      <c r="B19" s="7">
        <v>42882</v>
      </c>
      <c r="C19" s="6" t="s">
        <v>8</v>
      </c>
      <c r="D19" s="6" t="s">
        <v>86</v>
      </c>
      <c r="E19" s="6" t="s">
        <v>87</v>
      </c>
      <c r="F19" s="6" t="s">
        <v>88</v>
      </c>
      <c r="G19" s="6" t="s">
        <v>12</v>
      </c>
      <c r="H19" s="9"/>
      <c r="I19" s="9"/>
      <c r="J19" s="9"/>
      <c r="K19" s="9"/>
    </row>
    <row r="20" spans="1:11" ht="21.75" customHeight="1">
      <c r="A20" s="6" t="s">
        <v>89</v>
      </c>
      <c r="B20" s="7">
        <v>43097</v>
      </c>
      <c r="C20" s="6" t="s">
        <v>90</v>
      </c>
      <c r="D20" s="6" t="s">
        <v>91</v>
      </c>
      <c r="E20" s="6" t="s">
        <v>92</v>
      </c>
      <c r="F20" s="6" t="s">
        <v>93</v>
      </c>
      <c r="G20" s="6" t="s">
        <v>12</v>
      </c>
      <c r="H20" s="9"/>
      <c r="I20" s="9"/>
      <c r="J20" s="9"/>
      <c r="K20" s="9"/>
    </row>
    <row r="21" spans="1:11" ht="21.75" customHeight="1">
      <c r="A21" s="6" t="s">
        <v>94</v>
      </c>
      <c r="B21" s="7">
        <v>43556</v>
      </c>
      <c r="C21" s="6" t="s">
        <v>90</v>
      </c>
      <c r="D21" s="6" t="s">
        <v>200</v>
      </c>
      <c r="E21" s="6" t="s">
        <v>96</v>
      </c>
      <c r="F21" s="6" t="s">
        <v>97</v>
      </c>
      <c r="G21" s="6" t="s">
        <v>39</v>
      </c>
      <c r="H21" s="9"/>
      <c r="I21" s="9"/>
      <c r="J21" s="9"/>
      <c r="K21" s="9"/>
    </row>
    <row r="22" spans="1:11" ht="21.75" customHeight="1">
      <c r="A22" s="6" t="s">
        <v>98</v>
      </c>
      <c r="B22" s="7">
        <v>43490</v>
      </c>
      <c r="C22" s="6" t="s">
        <v>8</v>
      </c>
      <c r="D22" s="6" t="s">
        <v>99</v>
      </c>
      <c r="E22" s="6" t="s">
        <v>100</v>
      </c>
      <c r="F22" s="6" t="s">
        <v>101</v>
      </c>
      <c r="G22" s="6" t="s">
        <v>12</v>
      </c>
      <c r="H22" s="9" t="s">
        <v>216</v>
      </c>
      <c r="I22" s="14" t="s">
        <v>217</v>
      </c>
      <c r="J22" s="14" t="s">
        <v>221</v>
      </c>
      <c r="K22" s="9"/>
    </row>
    <row r="23" spans="1:11" ht="21.75" customHeight="1">
      <c r="A23" s="6" t="s">
        <v>102</v>
      </c>
      <c r="B23" s="7">
        <v>43573</v>
      </c>
      <c r="C23" s="6" t="s">
        <v>14</v>
      </c>
      <c r="D23" s="6" t="s">
        <v>103</v>
      </c>
      <c r="E23" s="6" t="s">
        <v>104</v>
      </c>
      <c r="F23" s="6" t="s">
        <v>105</v>
      </c>
      <c r="G23" s="6" t="s">
        <v>18</v>
      </c>
      <c r="H23" s="9" t="s">
        <v>226</v>
      </c>
      <c r="I23" s="9" t="s">
        <v>228</v>
      </c>
      <c r="J23" s="9" t="s">
        <v>228</v>
      </c>
      <c r="K23" s="9"/>
    </row>
    <row r="24" spans="1:11" ht="21.75" customHeight="1">
      <c r="A24" s="6" t="s">
        <v>106</v>
      </c>
      <c r="B24" s="7">
        <v>43661</v>
      </c>
      <c r="C24" s="6" t="s">
        <v>107</v>
      </c>
      <c r="D24" s="6" t="s">
        <v>108</v>
      </c>
      <c r="E24" s="6" t="s">
        <v>109</v>
      </c>
      <c r="F24" s="6" t="s">
        <v>110</v>
      </c>
      <c r="G24" s="6" t="s">
        <v>12</v>
      </c>
      <c r="H24" s="9"/>
      <c r="I24" s="9"/>
      <c r="J24" s="9"/>
      <c r="K24" s="9"/>
    </row>
    <row r="25" spans="1:11" ht="21.75" customHeight="1">
      <c r="A25" s="6" t="s">
        <v>111</v>
      </c>
      <c r="B25" s="7">
        <v>43640</v>
      </c>
      <c r="C25" s="6" t="s">
        <v>8</v>
      </c>
      <c r="D25" s="6" t="s">
        <v>112</v>
      </c>
      <c r="E25" s="6" t="s">
        <v>113</v>
      </c>
      <c r="F25" s="6" t="s">
        <v>114</v>
      </c>
      <c r="G25" s="6" t="s">
        <v>12</v>
      </c>
      <c r="H25" s="9" t="s">
        <v>225</v>
      </c>
      <c r="I25" s="6" t="s">
        <v>12</v>
      </c>
      <c r="J25" s="6" t="s">
        <v>12</v>
      </c>
      <c r="K25" s="9"/>
    </row>
    <row r="26" spans="1:11" ht="21.75" customHeight="1">
      <c r="A26" s="6" t="s">
        <v>115</v>
      </c>
      <c r="B26" s="7">
        <v>43454</v>
      </c>
      <c r="C26" s="6" t="s">
        <v>8</v>
      </c>
      <c r="D26" s="6" t="s">
        <v>116</v>
      </c>
      <c r="E26" s="6" t="s">
        <v>117</v>
      </c>
      <c r="F26" s="6" t="s">
        <v>118</v>
      </c>
      <c r="G26" s="6" t="s">
        <v>12</v>
      </c>
      <c r="H26" s="9" t="s">
        <v>219</v>
      </c>
      <c r="I26" s="6" t="s">
        <v>12</v>
      </c>
      <c r="J26" s="6" t="s">
        <v>12</v>
      </c>
      <c r="K26" s="9"/>
    </row>
    <row r="27" spans="1:11" ht="21.75" customHeight="1">
      <c r="A27" s="6" t="s">
        <v>119</v>
      </c>
      <c r="B27" s="7">
        <v>43326</v>
      </c>
      <c r="C27" s="6" t="s">
        <v>8</v>
      </c>
      <c r="D27" s="6" t="s">
        <v>120</v>
      </c>
      <c r="E27" s="6" t="s">
        <v>121</v>
      </c>
      <c r="F27" s="6" t="s">
        <v>122</v>
      </c>
      <c r="G27" s="6" t="s">
        <v>12</v>
      </c>
      <c r="H27" s="9" t="s">
        <v>216</v>
      </c>
      <c r="I27" s="6" t="s">
        <v>12</v>
      </c>
      <c r="J27" s="6" t="s">
        <v>12</v>
      </c>
      <c r="K27" s="9"/>
    </row>
    <row r="28" spans="1:11" ht="21.75" customHeight="1">
      <c r="A28" s="15" t="s">
        <v>123</v>
      </c>
      <c r="B28" s="16">
        <v>43489</v>
      </c>
      <c r="C28" s="15" t="s">
        <v>14</v>
      </c>
      <c r="D28" s="15" t="s">
        <v>124</v>
      </c>
      <c r="E28" s="15" t="s">
        <v>125</v>
      </c>
      <c r="F28" s="8" t="s">
        <v>126</v>
      </c>
      <c r="G28" s="15" t="s">
        <v>18</v>
      </c>
      <c r="H28" s="9" t="s">
        <v>227</v>
      </c>
      <c r="I28" s="9" t="s">
        <v>228</v>
      </c>
      <c r="J28" s="9" t="s">
        <v>228</v>
      </c>
      <c r="K28" s="9"/>
    </row>
    <row r="29" spans="1:11" ht="21.75" customHeight="1">
      <c r="A29" s="6" t="s">
        <v>127</v>
      </c>
      <c r="B29" s="7">
        <v>43535</v>
      </c>
      <c r="C29" s="6" t="s">
        <v>14</v>
      </c>
      <c r="D29" s="6" t="s">
        <v>128</v>
      </c>
      <c r="E29" s="6" t="s">
        <v>129</v>
      </c>
      <c r="F29" s="6" t="s">
        <v>130</v>
      </c>
      <c r="G29" s="6" t="s">
        <v>49</v>
      </c>
      <c r="H29" s="9"/>
      <c r="I29" s="9"/>
      <c r="J29" s="9"/>
      <c r="K29" s="9"/>
    </row>
    <row r="30" spans="1:11" ht="21.75" customHeight="1">
      <c r="A30" s="6" t="s">
        <v>131</v>
      </c>
      <c r="B30" s="7">
        <v>43546</v>
      </c>
      <c r="C30" s="6" t="s">
        <v>132</v>
      </c>
      <c r="D30" s="6" t="s">
        <v>133</v>
      </c>
      <c r="E30" s="6" t="s">
        <v>134</v>
      </c>
      <c r="F30" s="6" t="s">
        <v>135</v>
      </c>
      <c r="G30" s="6" t="s">
        <v>39</v>
      </c>
      <c r="H30" s="9"/>
      <c r="I30" s="9"/>
      <c r="J30" s="9"/>
      <c r="K30" s="9"/>
    </row>
    <row r="31" spans="1:11" ht="21.75" customHeight="1">
      <c r="A31" s="6" t="s">
        <v>136</v>
      </c>
      <c r="B31" s="7">
        <v>43544</v>
      </c>
      <c r="C31" s="6" t="s">
        <v>14</v>
      </c>
      <c r="D31" s="6" t="s">
        <v>137</v>
      </c>
      <c r="E31" s="6" t="s">
        <v>138</v>
      </c>
      <c r="F31" s="6" t="s">
        <v>139</v>
      </c>
      <c r="G31" s="6" t="s">
        <v>140</v>
      </c>
      <c r="H31" s="9" t="s">
        <v>226</v>
      </c>
      <c r="I31" s="9" t="s">
        <v>228</v>
      </c>
      <c r="J31" s="9" t="s">
        <v>228</v>
      </c>
      <c r="K31" s="9"/>
    </row>
    <row r="32" spans="1:11" ht="21.75" customHeight="1">
      <c r="A32" s="6" t="s">
        <v>141</v>
      </c>
      <c r="B32" s="7">
        <v>43691</v>
      </c>
      <c r="C32" s="6" t="s">
        <v>142</v>
      </c>
      <c r="D32" s="6" t="s">
        <v>51</v>
      </c>
      <c r="E32" s="6" t="s">
        <v>143</v>
      </c>
      <c r="F32" s="6" t="s">
        <v>53</v>
      </c>
      <c r="G32" s="6" t="s">
        <v>54</v>
      </c>
      <c r="H32" s="9"/>
      <c r="I32" s="9"/>
      <c r="J32" s="9"/>
      <c r="K32" s="9"/>
    </row>
    <row r="33" spans="1:11" ht="21.75" customHeight="1">
      <c r="A33" s="6" t="s">
        <v>144</v>
      </c>
      <c r="B33" s="7">
        <v>43777</v>
      </c>
      <c r="C33" s="6" t="s">
        <v>145</v>
      </c>
      <c r="D33" s="6" t="s">
        <v>146</v>
      </c>
      <c r="E33" s="6" t="s">
        <v>52</v>
      </c>
      <c r="F33" s="6" t="s">
        <v>147</v>
      </c>
      <c r="G33" s="6" t="s">
        <v>39</v>
      </c>
      <c r="H33" s="9"/>
      <c r="I33" s="9"/>
      <c r="J33" s="9"/>
      <c r="K33" s="9"/>
    </row>
    <row r="34" spans="1:11" ht="21.75" customHeight="1">
      <c r="A34" s="6" t="s">
        <v>148</v>
      </c>
      <c r="B34" s="7">
        <v>43833</v>
      </c>
      <c r="C34" s="6" t="s">
        <v>14</v>
      </c>
      <c r="D34" s="6" t="s">
        <v>149</v>
      </c>
      <c r="E34" s="6" t="s">
        <v>150</v>
      </c>
      <c r="F34" s="6" t="s">
        <v>151</v>
      </c>
      <c r="G34" s="6" t="s">
        <v>152</v>
      </c>
      <c r="H34" s="9"/>
      <c r="I34" s="9"/>
      <c r="J34" s="9"/>
      <c r="K34" s="9"/>
    </row>
    <row r="35" spans="1:11" ht="40.5" customHeight="1">
      <c r="A35" s="6" t="s">
        <v>153</v>
      </c>
      <c r="B35" s="7">
        <v>42879</v>
      </c>
      <c r="C35" s="6" t="s">
        <v>8</v>
      </c>
      <c r="D35" s="6" t="s">
        <v>195</v>
      </c>
      <c r="E35" s="6" t="s">
        <v>155</v>
      </c>
      <c r="F35" s="6" t="s">
        <v>156</v>
      </c>
      <c r="G35" s="6" t="s">
        <v>12</v>
      </c>
      <c r="H35" s="9"/>
      <c r="I35" s="9"/>
      <c r="J35" s="9"/>
      <c r="K35" s="9"/>
    </row>
    <row r="36" spans="1:11" ht="21.75" customHeight="1">
      <c r="A36" s="6" t="s">
        <v>157</v>
      </c>
      <c r="B36" s="7">
        <v>42919</v>
      </c>
      <c r="C36" s="6" t="s">
        <v>8</v>
      </c>
      <c r="D36" s="6" t="s">
        <v>222</v>
      </c>
      <c r="E36" s="6" t="s">
        <v>61</v>
      </c>
      <c r="F36" s="6" t="s">
        <v>159</v>
      </c>
      <c r="G36" s="6" t="s">
        <v>63</v>
      </c>
      <c r="H36" s="9" t="s">
        <v>220</v>
      </c>
      <c r="I36" s="9" t="s">
        <v>223</v>
      </c>
      <c r="J36" s="9" t="s">
        <v>223</v>
      </c>
      <c r="K36" s="9"/>
    </row>
    <row r="37" spans="1:11" ht="21.75" customHeight="1">
      <c r="A37" s="6" t="s">
        <v>160</v>
      </c>
      <c r="B37" s="7">
        <v>42950</v>
      </c>
      <c r="C37" s="6" t="s">
        <v>45</v>
      </c>
      <c r="D37" s="6" t="s">
        <v>161</v>
      </c>
      <c r="E37" s="6" t="s">
        <v>162</v>
      </c>
      <c r="F37" s="6" t="s">
        <v>163</v>
      </c>
      <c r="G37" s="6" t="s">
        <v>12</v>
      </c>
      <c r="H37" s="9"/>
      <c r="I37" s="9"/>
      <c r="J37" s="9"/>
      <c r="K37" s="9"/>
    </row>
    <row r="38" spans="1:11" ht="21.75" customHeight="1">
      <c r="A38" s="6" t="s">
        <v>164</v>
      </c>
      <c r="B38" s="7">
        <v>43448</v>
      </c>
      <c r="C38" s="6" t="s">
        <v>14</v>
      </c>
      <c r="D38" s="6" t="s">
        <v>165</v>
      </c>
      <c r="E38" s="6" t="s">
        <v>166</v>
      </c>
      <c r="F38" s="6" t="s">
        <v>167</v>
      </c>
      <c r="G38" s="6" t="s">
        <v>39</v>
      </c>
      <c r="H38" s="9"/>
      <c r="I38" s="9"/>
      <c r="J38" s="9"/>
      <c r="K38" s="9"/>
    </row>
    <row r="39" spans="1:11" ht="21.75" customHeight="1">
      <c r="A39" s="6" t="s">
        <v>168</v>
      </c>
      <c r="B39" s="7">
        <v>43313</v>
      </c>
      <c r="C39" s="6" t="s">
        <v>8</v>
      </c>
      <c r="D39" s="6" t="s">
        <v>169</v>
      </c>
      <c r="E39" s="6" t="s">
        <v>170</v>
      </c>
      <c r="F39" s="6" t="s">
        <v>171</v>
      </c>
      <c r="G39" s="6" t="s">
        <v>39</v>
      </c>
      <c r="H39" s="9"/>
      <c r="I39" s="9"/>
      <c r="J39" s="9"/>
      <c r="K39" s="9"/>
    </row>
    <row r="40" spans="1:11" ht="21.75" customHeight="1">
      <c r="A40" s="6" t="s">
        <v>172</v>
      </c>
      <c r="B40" s="7">
        <v>42789</v>
      </c>
      <c r="C40" s="6" t="s">
        <v>8</v>
      </c>
      <c r="D40" s="6" t="s">
        <v>173</v>
      </c>
      <c r="E40" s="6" t="s">
        <v>198</v>
      </c>
      <c r="F40" s="6" t="s">
        <v>175</v>
      </c>
      <c r="G40" s="6" t="s">
        <v>12</v>
      </c>
      <c r="H40" s="9"/>
      <c r="I40" s="9"/>
      <c r="J40" s="9"/>
      <c r="K40" s="9"/>
    </row>
    <row r="41" spans="1:11" ht="41.25" customHeight="1">
      <c r="A41" s="6" t="s">
        <v>176</v>
      </c>
      <c r="B41" s="7">
        <v>43329</v>
      </c>
      <c r="C41" s="6" t="s">
        <v>45</v>
      </c>
      <c r="D41" s="6" t="s">
        <v>196</v>
      </c>
      <c r="E41" s="6" t="s">
        <v>177</v>
      </c>
      <c r="F41" s="6" t="s">
        <v>178</v>
      </c>
      <c r="G41" s="6" t="s">
        <v>12</v>
      </c>
      <c r="H41" s="9" t="s">
        <v>216</v>
      </c>
      <c r="I41" s="6" t="s">
        <v>12</v>
      </c>
      <c r="J41" s="6" t="s">
        <v>12</v>
      </c>
      <c r="K41" s="9"/>
    </row>
    <row r="42" spans="1:11" ht="21.75" customHeight="1">
      <c r="A42" s="6" t="s">
        <v>179</v>
      </c>
      <c r="B42" s="7">
        <v>43343</v>
      </c>
      <c r="C42" s="6" t="s">
        <v>142</v>
      </c>
      <c r="D42" s="8" t="s">
        <v>197</v>
      </c>
      <c r="E42" s="6" t="s">
        <v>181</v>
      </c>
      <c r="F42" s="6" t="s">
        <v>182</v>
      </c>
      <c r="G42" s="6" t="s">
        <v>18</v>
      </c>
      <c r="H42" s="11" t="s">
        <v>201</v>
      </c>
      <c r="I42" s="9"/>
      <c r="J42" s="9"/>
      <c r="K42" s="9"/>
    </row>
    <row r="43" spans="1:11" ht="21.75" customHeight="1">
      <c r="A43" s="6" t="s">
        <v>183</v>
      </c>
      <c r="B43" s="7">
        <v>43644</v>
      </c>
      <c r="C43" s="15" t="s">
        <v>14</v>
      </c>
      <c r="D43" s="15" t="s">
        <v>184</v>
      </c>
      <c r="E43" s="15" t="s">
        <v>185</v>
      </c>
      <c r="F43" s="6" t="s">
        <v>186</v>
      </c>
      <c r="G43" s="15" t="s">
        <v>140</v>
      </c>
      <c r="H43" s="17" t="s">
        <v>226</v>
      </c>
      <c r="I43" s="17" t="s">
        <v>229</v>
      </c>
      <c r="J43" s="17" t="s">
        <v>229</v>
      </c>
      <c r="K43" s="9"/>
    </row>
    <row r="44" spans="1:11" ht="21.75" customHeight="1">
      <c r="A44" s="6" t="s">
        <v>187</v>
      </c>
      <c r="B44" s="7">
        <v>43654</v>
      </c>
      <c r="C44" s="6" t="s">
        <v>8</v>
      </c>
      <c r="D44" s="6" t="s">
        <v>188</v>
      </c>
      <c r="E44" s="6" t="s">
        <v>189</v>
      </c>
      <c r="F44" s="6" t="s">
        <v>190</v>
      </c>
      <c r="G44" s="6" t="s">
        <v>39</v>
      </c>
      <c r="H44" s="9"/>
      <c r="I44" s="9"/>
      <c r="J44" s="9"/>
      <c r="K44" s="9"/>
    </row>
    <row r="45" spans="1:11" ht="21.75" customHeight="1">
      <c r="A45" s="6" t="s">
        <v>191</v>
      </c>
      <c r="B45" s="7">
        <v>43656</v>
      </c>
      <c r="C45" s="6" t="s">
        <v>8</v>
      </c>
      <c r="D45" s="6" t="s">
        <v>192</v>
      </c>
      <c r="E45" s="6" t="s">
        <v>193</v>
      </c>
      <c r="F45" s="6" t="s">
        <v>194</v>
      </c>
      <c r="G45" s="6" t="s">
        <v>140</v>
      </c>
      <c r="H45" s="9"/>
      <c r="I45" s="9"/>
      <c r="J45" s="9"/>
      <c r="K45" s="9"/>
    </row>
    <row r="46" spans="1:11" ht="21.75" customHeight="1">
      <c r="A46" s="9" t="s">
        <v>211</v>
      </c>
      <c r="B46" s="10">
        <v>42634</v>
      </c>
      <c r="C46" s="6" t="s">
        <v>8</v>
      </c>
      <c r="D46" s="9" t="s">
        <v>202</v>
      </c>
      <c r="E46" s="9"/>
      <c r="F46" s="9"/>
      <c r="G46" s="6" t="s">
        <v>203</v>
      </c>
      <c r="H46" s="9"/>
      <c r="I46" s="9"/>
      <c r="J46" s="9"/>
      <c r="K46" s="9"/>
    </row>
    <row r="47" spans="1:11" ht="21.75" customHeight="1">
      <c r="A47" s="9" t="s">
        <v>211</v>
      </c>
      <c r="B47" s="9"/>
      <c r="C47" s="9"/>
      <c r="D47" s="9" t="s">
        <v>204</v>
      </c>
      <c r="E47" s="9"/>
      <c r="F47" s="9"/>
      <c r="G47" s="6" t="s">
        <v>12</v>
      </c>
      <c r="H47" s="9"/>
      <c r="I47" s="9"/>
      <c r="J47" s="9"/>
      <c r="K47" s="9"/>
    </row>
    <row r="48" spans="1:11" ht="21.75" customHeight="1">
      <c r="A48" s="9" t="s">
        <v>211</v>
      </c>
      <c r="B48" s="9"/>
      <c r="C48" s="9"/>
      <c r="D48" s="9" t="s">
        <v>205</v>
      </c>
      <c r="E48" s="9"/>
      <c r="F48" s="9"/>
      <c r="G48" s="6" t="s">
        <v>18</v>
      </c>
      <c r="H48" s="9"/>
      <c r="I48" s="9"/>
      <c r="J48" s="9"/>
      <c r="K48" s="9"/>
    </row>
    <row r="49" spans="1:11" ht="21.75" customHeight="1">
      <c r="A49" s="9" t="s">
        <v>211</v>
      </c>
      <c r="B49" s="9"/>
      <c r="C49" s="9"/>
      <c r="D49" s="9" t="s">
        <v>206</v>
      </c>
      <c r="E49" s="9"/>
      <c r="F49" s="9"/>
      <c r="G49" s="6" t="s">
        <v>12</v>
      </c>
      <c r="H49" s="9"/>
      <c r="I49" s="9"/>
      <c r="J49" s="9"/>
      <c r="K49" s="9"/>
    </row>
    <row r="50" spans="1:11" ht="21.75" customHeight="1">
      <c r="A50" s="9" t="s">
        <v>211</v>
      </c>
      <c r="B50" s="9"/>
      <c r="C50" s="9"/>
      <c r="D50" s="9" t="s">
        <v>207</v>
      </c>
      <c r="E50" s="9"/>
      <c r="F50" s="9"/>
      <c r="G50" s="6" t="s">
        <v>203</v>
      </c>
      <c r="H50" s="9"/>
      <c r="I50" s="9"/>
      <c r="J50" s="9"/>
      <c r="K50" s="9"/>
    </row>
    <row r="51" spans="1:11" ht="21.75" customHeight="1">
      <c r="A51" s="9" t="s">
        <v>211</v>
      </c>
      <c r="B51" s="9"/>
      <c r="C51" s="9"/>
      <c r="D51" s="9" t="s">
        <v>208</v>
      </c>
      <c r="E51" s="9"/>
      <c r="F51" s="9"/>
      <c r="G51" s="6" t="s">
        <v>203</v>
      </c>
      <c r="H51" s="9"/>
      <c r="I51" s="9"/>
      <c r="J51" s="9"/>
      <c r="K51" s="9"/>
    </row>
    <row r="52" spans="1:11" ht="21.75" customHeight="1">
      <c r="A52" s="9" t="s">
        <v>211</v>
      </c>
      <c r="B52" s="9"/>
      <c r="C52" s="9"/>
      <c r="D52" s="9" t="s">
        <v>209</v>
      </c>
      <c r="E52" s="9"/>
      <c r="F52" s="9"/>
      <c r="G52" s="6" t="s">
        <v>12</v>
      </c>
      <c r="H52" s="9"/>
      <c r="I52" s="9"/>
      <c r="J52" s="9"/>
      <c r="K52" s="9"/>
    </row>
    <row r="53" spans="1:11" ht="21.75" customHeight="1">
      <c r="A53" s="9" t="s">
        <v>211</v>
      </c>
      <c r="B53" s="9"/>
      <c r="C53" s="9"/>
      <c r="D53" s="9" t="s">
        <v>210</v>
      </c>
      <c r="E53" s="9"/>
      <c r="F53" s="9"/>
      <c r="G53" s="6" t="s">
        <v>203</v>
      </c>
      <c r="H53" s="9"/>
      <c r="I53" s="9"/>
      <c r="J53" s="9"/>
      <c r="K53" s="9"/>
    </row>
    <row r="54" spans="1:11" ht="38.25" customHeight="1">
      <c r="A54" s="9" t="s">
        <v>234</v>
      </c>
      <c r="B54" s="9"/>
      <c r="C54" s="8" t="s">
        <v>14</v>
      </c>
      <c r="D54" s="8" t="s">
        <v>231</v>
      </c>
      <c r="E54" s="11" t="s">
        <v>232</v>
      </c>
      <c r="F54" s="9"/>
      <c r="G54" s="8" t="s">
        <v>140</v>
      </c>
      <c r="H54" s="11" t="s">
        <v>230</v>
      </c>
      <c r="I54" s="11" t="s">
        <v>228</v>
      </c>
      <c r="J54" s="11" t="s">
        <v>228</v>
      </c>
      <c r="K54" s="11" t="s">
        <v>233</v>
      </c>
    </row>
  </sheetData>
  <autoFilter ref="A1:K54"/>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abSelected="1" topLeftCell="A60" workbookViewId="0">
      <selection activeCell="D62" sqref="A62:D62"/>
    </sheetView>
  </sheetViews>
  <sheetFormatPr defaultRowHeight="24.75" customHeight="1"/>
  <cols>
    <col min="1" max="1" width="5.75" style="5" customWidth="1"/>
    <col min="2" max="2" width="10.125" style="5" customWidth="1"/>
    <col min="3" max="3" width="34" style="23" customWidth="1"/>
    <col min="4" max="4" width="22.375" style="5" customWidth="1"/>
    <col min="5" max="5" width="2.5" style="5" customWidth="1"/>
    <col min="6" max="6" width="19" style="5" customWidth="1"/>
    <col min="7" max="16384" width="9" style="5"/>
  </cols>
  <sheetData>
    <row r="1" spans="1:6" ht="24.75" customHeight="1">
      <c r="A1" s="18" t="s">
        <v>235</v>
      </c>
      <c r="B1" s="18" t="s">
        <v>1</v>
      </c>
      <c r="C1" s="42" t="s">
        <v>3</v>
      </c>
      <c r="D1" s="18" t="s">
        <v>236</v>
      </c>
      <c r="F1" s="5" t="s">
        <v>236</v>
      </c>
    </row>
    <row r="2" spans="1:6" ht="24.75" customHeight="1">
      <c r="A2" s="19">
        <v>1</v>
      </c>
      <c r="B2" s="20">
        <v>39142</v>
      </c>
      <c r="C2" s="19" t="s">
        <v>335</v>
      </c>
      <c r="D2" s="9" t="s">
        <v>249</v>
      </c>
      <c r="F2" s="5" t="s">
        <v>245</v>
      </c>
    </row>
    <row r="3" spans="1:6" ht="24.75" customHeight="1">
      <c r="A3" s="19">
        <v>2</v>
      </c>
      <c r="B3" s="20">
        <v>39295</v>
      </c>
      <c r="C3" s="19" t="s">
        <v>331</v>
      </c>
      <c r="D3" s="9" t="s">
        <v>249</v>
      </c>
      <c r="F3" s="34" t="s">
        <v>239</v>
      </c>
    </row>
    <row r="4" spans="1:6" ht="24.75" customHeight="1">
      <c r="A4" s="19">
        <v>3</v>
      </c>
      <c r="B4" s="20">
        <v>42262</v>
      </c>
      <c r="C4" s="19" t="s">
        <v>244</v>
      </c>
      <c r="D4" s="9" t="s">
        <v>249</v>
      </c>
      <c r="F4" s="5" t="s">
        <v>241</v>
      </c>
    </row>
    <row r="5" spans="1:6" ht="24.75" customHeight="1">
      <c r="A5" s="19">
        <v>4</v>
      </c>
      <c r="B5" s="31">
        <v>42429</v>
      </c>
      <c r="C5" s="19" t="s">
        <v>336</v>
      </c>
      <c r="D5" s="33" t="s">
        <v>249</v>
      </c>
      <c r="F5" s="5" t="s">
        <v>243</v>
      </c>
    </row>
    <row r="6" spans="1:6" ht="24.75" customHeight="1">
      <c r="A6" s="19">
        <v>5</v>
      </c>
      <c r="B6" s="20">
        <v>42430</v>
      </c>
      <c r="C6" s="19" t="s">
        <v>252</v>
      </c>
      <c r="D6" s="9" t="s">
        <v>249</v>
      </c>
    </row>
    <row r="7" spans="1:6" ht="24.75" customHeight="1">
      <c r="A7" s="19">
        <v>6</v>
      </c>
      <c r="B7" s="31">
        <v>42607</v>
      </c>
      <c r="C7" s="19" t="s">
        <v>204</v>
      </c>
      <c r="D7" s="33" t="s">
        <v>249</v>
      </c>
      <c r="E7" s="34"/>
    </row>
    <row r="8" spans="1:6" ht="24.75" customHeight="1">
      <c r="A8" s="19">
        <v>7</v>
      </c>
      <c r="B8" s="31">
        <v>42634</v>
      </c>
      <c r="C8" s="19" t="s">
        <v>202</v>
      </c>
      <c r="D8" s="33" t="s">
        <v>249</v>
      </c>
      <c r="E8" s="34"/>
      <c r="F8" s="34"/>
    </row>
    <row r="9" spans="1:6" ht="24.75" customHeight="1">
      <c r="A9" s="19">
        <v>8</v>
      </c>
      <c r="B9" s="31">
        <v>42660</v>
      </c>
      <c r="C9" s="19" t="s">
        <v>209</v>
      </c>
      <c r="D9" s="33" t="s">
        <v>249</v>
      </c>
      <c r="E9" s="34"/>
      <c r="F9" s="34"/>
    </row>
    <row r="10" spans="1:6" ht="24.75" customHeight="1">
      <c r="A10" s="19">
        <v>9</v>
      </c>
      <c r="B10" s="20">
        <v>42712</v>
      </c>
      <c r="C10" s="19" t="s">
        <v>258</v>
      </c>
      <c r="D10" s="9" t="s">
        <v>249</v>
      </c>
    </row>
    <row r="11" spans="1:6" ht="24.75" customHeight="1">
      <c r="A11" s="19">
        <v>10</v>
      </c>
      <c r="B11" s="31">
        <v>42789</v>
      </c>
      <c r="C11" s="21" t="s">
        <v>173</v>
      </c>
      <c r="D11" s="33" t="s">
        <v>249</v>
      </c>
      <c r="E11" s="34"/>
      <c r="F11" s="34"/>
    </row>
    <row r="12" spans="1:6" s="23" customFormat="1" ht="24.75" customHeight="1">
      <c r="A12" s="19">
        <v>11</v>
      </c>
      <c r="B12" s="31">
        <v>42859</v>
      </c>
      <c r="C12" s="21" t="s">
        <v>74</v>
      </c>
      <c r="D12" s="33" t="s">
        <v>249</v>
      </c>
      <c r="E12" s="34"/>
      <c r="F12" s="34"/>
    </row>
    <row r="13" spans="1:6" ht="24.75" customHeight="1">
      <c r="A13" s="19">
        <v>12</v>
      </c>
      <c r="B13" s="31">
        <v>42874</v>
      </c>
      <c r="C13" s="21" t="s">
        <v>20</v>
      </c>
      <c r="D13" s="33" t="s">
        <v>249</v>
      </c>
      <c r="E13" s="34"/>
      <c r="F13" s="34"/>
    </row>
    <row r="14" spans="1:6" s="23" customFormat="1" ht="24.75" customHeight="1">
      <c r="A14" s="19">
        <v>13</v>
      </c>
      <c r="B14" s="31">
        <v>42879</v>
      </c>
      <c r="C14" s="21" t="s">
        <v>318</v>
      </c>
      <c r="D14" s="33" t="s">
        <v>249</v>
      </c>
      <c r="E14" s="34"/>
      <c r="F14" s="34"/>
    </row>
    <row r="15" spans="1:6" s="23" customFormat="1" ht="24.75" customHeight="1">
      <c r="A15" s="19">
        <v>14</v>
      </c>
      <c r="B15" s="31">
        <v>42879</v>
      </c>
      <c r="C15" s="21" t="s">
        <v>317</v>
      </c>
      <c r="D15" s="33" t="s">
        <v>249</v>
      </c>
      <c r="E15" s="34"/>
      <c r="F15" s="34"/>
    </row>
    <row r="16" spans="1:6" ht="24.75" customHeight="1">
      <c r="A16" s="19">
        <v>15</v>
      </c>
      <c r="B16" s="31">
        <v>42882</v>
      </c>
      <c r="C16" s="21" t="s">
        <v>308</v>
      </c>
      <c r="D16" s="33" t="s">
        <v>249</v>
      </c>
      <c r="E16" s="34"/>
      <c r="F16" s="34"/>
    </row>
    <row r="17" spans="1:6" ht="24.75" customHeight="1">
      <c r="A17" s="19">
        <v>16</v>
      </c>
      <c r="B17" s="31">
        <v>42882</v>
      </c>
      <c r="C17" s="21" t="s">
        <v>309</v>
      </c>
      <c r="D17" s="33" t="s">
        <v>249</v>
      </c>
      <c r="E17" s="34"/>
      <c r="F17" s="34"/>
    </row>
    <row r="18" spans="1:6" ht="24.75" customHeight="1">
      <c r="A18" s="19">
        <v>17</v>
      </c>
      <c r="B18" s="31">
        <v>42892</v>
      </c>
      <c r="C18" s="21" t="s">
        <v>312</v>
      </c>
      <c r="D18" s="33" t="s">
        <v>249</v>
      </c>
      <c r="E18" s="34"/>
      <c r="F18" s="34"/>
    </row>
    <row r="19" spans="1:6" ht="24.75" customHeight="1">
      <c r="A19" s="19">
        <v>18</v>
      </c>
      <c r="B19" s="20">
        <v>42902</v>
      </c>
      <c r="C19" s="21" t="s">
        <v>82</v>
      </c>
      <c r="D19" s="9" t="s">
        <v>249</v>
      </c>
    </row>
    <row r="20" spans="1:6" ht="24.75" customHeight="1">
      <c r="A20" s="19">
        <v>19</v>
      </c>
      <c r="B20" s="20">
        <v>42950</v>
      </c>
      <c r="C20" s="21" t="s">
        <v>161</v>
      </c>
      <c r="D20" s="9" t="s">
        <v>249</v>
      </c>
    </row>
    <row r="21" spans="1:6" s="34" customFormat="1" ht="24.75" customHeight="1">
      <c r="A21" s="19">
        <v>20</v>
      </c>
      <c r="B21" s="20">
        <v>43083</v>
      </c>
      <c r="C21" s="19" t="s">
        <v>262</v>
      </c>
      <c r="D21" s="17" t="s">
        <v>249</v>
      </c>
      <c r="E21" s="23"/>
      <c r="F21" s="23"/>
    </row>
    <row r="22" spans="1:6" ht="24.75" customHeight="1">
      <c r="A22" s="19">
        <v>21</v>
      </c>
      <c r="B22" s="31">
        <v>43132</v>
      </c>
      <c r="C22" s="21" t="s">
        <v>310</v>
      </c>
      <c r="D22" s="33" t="s">
        <v>249</v>
      </c>
      <c r="E22" s="34"/>
      <c r="F22" s="34"/>
    </row>
    <row r="23" spans="1:6" s="23" customFormat="1" ht="24.75" customHeight="1">
      <c r="A23" s="19">
        <v>22</v>
      </c>
      <c r="B23" s="20">
        <v>43170</v>
      </c>
      <c r="C23" s="19" t="s">
        <v>265</v>
      </c>
      <c r="D23" s="17" t="s">
        <v>249</v>
      </c>
    </row>
    <row r="24" spans="1:6" ht="24.75" customHeight="1">
      <c r="A24" s="19">
        <v>23</v>
      </c>
      <c r="B24" s="31">
        <v>43313</v>
      </c>
      <c r="C24" s="21" t="s">
        <v>311</v>
      </c>
      <c r="D24" s="33" t="s">
        <v>249</v>
      </c>
      <c r="E24" s="34"/>
      <c r="F24" s="34"/>
    </row>
    <row r="25" spans="1:6" s="34" customFormat="1" ht="24" customHeight="1">
      <c r="A25" s="19">
        <v>24</v>
      </c>
      <c r="B25" s="20">
        <v>43326</v>
      </c>
      <c r="C25" s="21" t="s">
        <v>316</v>
      </c>
      <c r="D25" s="9" t="s">
        <v>249</v>
      </c>
      <c r="E25" s="5"/>
      <c r="F25" s="5"/>
    </row>
    <row r="26" spans="1:6" s="34" customFormat="1" ht="24" customHeight="1">
      <c r="A26" s="19">
        <v>25</v>
      </c>
      <c r="B26" s="20">
        <v>43326</v>
      </c>
      <c r="C26" s="21" t="s">
        <v>315</v>
      </c>
      <c r="D26" s="9" t="s">
        <v>249</v>
      </c>
      <c r="E26" s="5"/>
      <c r="F26" s="5"/>
    </row>
    <row r="27" spans="1:6" s="34" customFormat="1" ht="24.75" customHeight="1">
      <c r="A27" s="19">
        <v>26</v>
      </c>
      <c r="B27" s="20">
        <v>43360</v>
      </c>
      <c r="C27" s="19" t="s">
        <v>271</v>
      </c>
      <c r="D27" s="9" t="s">
        <v>249</v>
      </c>
      <c r="E27" s="5"/>
      <c r="F27" s="5"/>
    </row>
    <row r="28" spans="1:6" s="34" customFormat="1" ht="24.75" customHeight="1">
      <c r="A28" s="19">
        <v>27</v>
      </c>
      <c r="B28" s="20">
        <v>43360</v>
      </c>
      <c r="C28" s="19" t="s">
        <v>273</v>
      </c>
      <c r="D28" s="9" t="s">
        <v>249</v>
      </c>
      <c r="E28" s="5"/>
      <c r="F28" s="5"/>
    </row>
    <row r="29" spans="1:6" s="34" customFormat="1" ht="24.75" customHeight="1">
      <c r="A29" s="19">
        <v>28</v>
      </c>
      <c r="B29" s="20">
        <v>43454</v>
      </c>
      <c r="C29" s="21" t="s">
        <v>116</v>
      </c>
      <c r="D29" s="9" t="s">
        <v>249</v>
      </c>
      <c r="E29" s="5"/>
      <c r="F29" s="5"/>
    </row>
    <row r="30" spans="1:6" s="23" customFormat="1" ht="24.75" customHeight="1">
      <c r="A30" s="19">
        <v>29</v>
      </c>
      <c r="B30" s="20">
        <v>43490</v>
      </c>
      <c r="C30" s="21" t="s">
        <v>99</v>
      </c>
      <c r="D30" s="17" t="s">
        <v>249</v>
      </c>
    </row>
    <row r="31" spans="1:6" s="34" customFormat="1" ht="24.75" customHeight="1">
      <c r="A31" s="19">
        <v>30</v>
      </c>
      <c r="B31" s="20">
        <v>43609</v>
      </c>
      <c r="C31" s="21" t="s">
        <v>9</v>
      </c>
      <c r="D31" s="9" t="s">
        <v>249</v>
      </c>
      <c r="E31" s="5"/>
      <c r="F31" s="5"/>
    </row>
    <row r="32" spans="1:6" s="34" customFormat="1" ht="24.75" customHeight="1">
      <c r="A32" s="19">
        <v>31</v>
      </c>
      <c r="B32" s="20">
        <v>43640</v>
      </c>
      <c r="C32" s="21" t="s">
        <v>112</v>
      </c>
      <c r="D32" s="9" t="s">
        <v>249</v>
      </c>
      <c r="E32" s="5"/>
      <c r="F32" s="5"/>
    </row>
    <row r="33" spans="1:6" s="34" customFormat="1" ht="24.75" customHeight="1">
      <c r="A33" s="19">
        <v>32</v>
      </c>
      <c r="B33" s="31">
        <v>43661</v>
      </c>
      <c r="C33" s="21" t="s">
        <v>108</v>
      </c>
      <c r="D33" s="33" t="s">
        <v>249</v>
      </c>
    </row>
    <row r="34" spans="1:6" s="34" customFormat="1" ht="24.75" customHeight="1">
      <c r="A34" s="19">
        <v>33</v>
      </c>
      <c r="B34" s="20">
        <v>43665</v>
      </c>
      <c r="C34" s="21" t="s">
        <v>41</v>
      </c>
      <c r="D34" s="9" t="s">
        <v>249</v>
      </c>
      <c r="E34" s="5"/>
      <c r="F34" s="5"/>
    </row>
    <row r="35" spans="1:6" s="23" customFormat="1" ht="24.75" customHeight="1">
      <c r="A35" s="19">
        <v>34</v>
      </c>
      <c r="B35" s="31">
        <v>43668</v>
      </c>
      <c r="C35" s="21" t="s">
        <v>24</v>
      </c>
      <c r="D35" s="33" t="s">
        <v>249</v>
      </c>
      <c r="E35" s="34"/>
      <c r="F35" s="34"/>
    </row>
    <row r="36" spans="1:6" s="34" customFormat="1" ht="24.75" customHeight="1">
      <c r="A36" s="19">
        <v>35</v>
      </c>
      <c r="B36" s="20">
        <v>43798</v>
      </c>
      <c r="C36" s="19" t="s">
        <v>293</v>
      </c>
      <c r="D36" s="9" t="s">
        <v>239</v>
      </c>
      <c r="E36" s="5"/>
      <c r="F36" s="5"/>
    </row>
    <row r="37" spans="1:6" s="34" customFormat="1" ht="24.75" customHeight="1">
      <c r="A37" s="19">
        <v>36</v>
      </c>
      <c r="B37" s="31">
        <v>41834</v>
      </c>
      <c r="C37" s="21" t="s">
        <v>238</v>
      </c>
      <c r="D37" s="33" t="s">
        <v>291</v>
      </c>
    </row>
    <row r="38" spans="1:6" s="34" customFormat="1" ht="24.75" customHeight="1">
      <c r="A38" s="19">
        <v>37</v>
      </c>
      <c r="B38" s="20">
        <v>42080</v>
      </c>
      <c r="C38" s="19" t="s">
        <v>207</v>
      </c>
      <c r="D38" s="33" t="s">
        <v>291</v>
      </c>
      <c r="E38" s="5"/>
    </row>
    <row r="39" spans="1:6" s="34" customFormat="1" ht="24.75" customHeight="1">
      <c r="A39" s="19">
        <v>38</v>
      </c>
      <c r="B39" s="20">
        <v>42179</v>
      </c>
      <c r="C39" s="19" t="s">
        <v>208</v>
      </c>
      <c r="D39" s="33" t="s">
        <v>291</v>
      </c>
      <c r="E39" s="5"/>
    </row>
    <row r="40" spans="1:6" s="34" customFormat="1" ht="24.75" customHeight="1">
      <c r="A40" s="19">
        <v>39</v>
      </c>
      <c r="B40" s="31">
        <v>42689</v>
      </c>
      <c r="C40" s="19" t="s">
        <v>210</v>
      </c>
      <c r="D40" s="33" t="s">
        <v>291</v>
      </c>
    </row>
    <row r="41" spans="1:6" s="34" customFormat="1" ht="24.75" customHeight="1">
      <c r="A41" s="19">
        <v>40</v>
      </c>
      <c r="B41" s="20">
        <v>42906</v>
      </c>
      <c r="C41" s="21" t="s">
        <v>60</v>
      </c>
      <c r="D41" s="17" t="s">
        <v>291</v>
      </c>
      <c r="E41" s="23"/>
      <c r="F41" s="23"/>
    </row>
    <row r="42" spans="1:6" s="34" customFormat="1" ht="24.75" customHeight="1">
      <c r="A42" s="19">
        <v>41</v>
      </c>
      <c r="B42" s="31">
        <v>43535</v>
      </c>
      <c r="C42" s="21" t="s">
        <v>128</v>
      </c>
      <c r="D42" s="34" t="s">
        <v>239</v>
      </c>
    </row>
    <row r="43" spans="1:6" s="23" customFormat="1" ht="24.75" customHeight="1">
      <c r="A43" s="19">
        <v>42</v>
      </c>
      <c r="B43" s="20">
        <v>43656</v>
      </c>
      <c r="C43" s="21" t="s">
        <v>192</v>
      </c>
      <c r="D43" s="17" t="s">
        <v>291</v>
      </c>
    </row>
    <row r="44" spans="1:6" s="34" customFormat="1" ht="24.75" customHeight="1">
      <c r="A44" s="19">
        <v>43</v>
      </c>
      <c r="B44" s="20">
        <v>43672</v>
      </c>
      <c r="C44" s="21" t="s">
        <v>46</v>
      </c>
      <c r="D44" s="9" t="s">
        <v>291</v>
      </c>
      <c r="E44" s="5"/>
      <c r="F44" s="5"/>
    </row>
    <row r="45" spans="1:6" s="34" customFormat="1" ht="24.75" customHeight="1">
      <c r="A45" s="19">
        <v>44</v>
      </c>
      <c r="B45" s="20">
        <v>43097</v>
      </c>
      <c r="C45" s="21" t="s">
        <v>91</v>
      </c>
      <c r="D45" s="17" t="s">
        <v>269</v>
      </c>
      <c r="E45" s="23"/>
      <c r="F45" s="23"/>
    </row>
    <row r="46" spans="1:6" ht="24.75" customHeight="1">
      <c r="A46" s="19">
        <v>45</v>
      </c>
      <c r="B46" s="20">
        <v>43222</v>
      </c>
      <c r="C46" s="19" t="s">
        <v>268</v>
      </c>
      <c r="D46" s="9" t="s">
        <v>269</v>
      </c>
    </row>
    <row r="47" spans="1:6" ht="24.75" customHeight="1">
      <c r="A47" s="19">
        <v>46</v>
      </c>
      <c r="B47" s="31">
        <v>43654</v>
      </c>
      <c r="C47" s="21" t="s">
        <v>188</v>
      </c>
      <c r="D47" s="33" t="s">
        <v>269</v>
      </c>
      <c r="E47" s="34"/>
      <c r="F47" s="34"/>
    </row>
    <row r="48" spans="1:6" ht="24.75" customHeight="1">
      <c r="A48" s="19">
        <v>47</v>
      </c>
      <c r="B48" s="31">
        <v>43221</v>
      </c>
      <c r="C48" s="21" t="s">
        <v>266</v>
      </c>
      <c r="D48" s="9" t="s">
        <v>298</v>
      </c>
      <c r="E48" s="34"/>
      <c r="F48" s="34"/>
    </row>
    <row r="49" spans="1:6" ht="24.75" customHeight="1">
      <c r="A49" s="19">
        <v>48</v>
      </c>
      <c r="B49" s="31">
        <v>43448</v>
      </c>
      <c r="C49" s="21" t="s">
        <v>165</v>
      </c>
      <c r="D49" s="33" t="s">
        <v>298</v>
      </c>
      <c r="E49" s="34"/>
      <c r="F49" s="34"/>
    </row>
    <row r="50" spans="1:6" ht="24.75" customHeight="1">
      <c r="A50" s="19">
        <v>49</v>
      </c>
      <c r="B50" s="31">
        <v>43454</v>
      </c>
      <c r="C50" s="21" t="s">
        <v>65</v>
      </c>
      <c r="D50" s="9" t="s">
        <v>298</v>
      </c>
      <c r="E50" s="34"/>
      <c r="F50" s="34"/>
    </row>
    <row r="51" spans="1:6" ht="24.75" customHeight="1">
      <c r="A51" s="19">
        <v>50</v>
      </c>
      <c r="B51" s="31">
        <v>43489</v>
      </c>
      <c r="C51" s="21" t="s">
        <v>329</v>
      </c>
      <c r="D51" s="9" t="s">
        <v>298</v>
      </c>
    </row>
    <row r="52" spans="1:6" ht="24.75" customHeight="1">
      <c r="A52" s="19">
        <v>51</v>
      </c>
      <c r="B52" s="20">
        <v>43544</v>
      </c>
      <c r="C52" s="21" t="s">
        <v>137</v>
      </c>
      <c r="D52" s="9" t="s">
        <v>298</v>
      </c>
    </row>
    <row r="53" spans="1:6" ht="24.75" customHeight="1">
      <c r="A53" s="19">
        <v>52</v>
      </c>
      <c r="B53" s="20">
        <v>43573</v>
      </c>
      <c r="C53" s="21" t="s">
        <v>103</v>
      </c>
      <c r="D53" s="9" t="s">
        <v>298</v>
      </c>
    </row>
    <row r="54" spans="1:6" ht="24.75" customHeight="1">
      <c r="A54" s="19">
        <v>53</v>
      </c>
      <c r="B54" s="20">
        <v>43661</v>
      </c>
      <c r="C54" s="21" t="s">
        <v>15</v>
      </c>
      <c r="D54" s="9" t="s">
        <v>298</v>
      </c>
    </row>
    <row r="55" spans="1:6" ht="24.75" customHeight="1">
      <c r="A55" s="19">
        <v>54</v>
      </c>
      <c r="B55" s="20">
        <v>43690</v>
      </c>
      <c r="C55" s="21" t="s">
        <v>70</v>
      </c>
      <c r="D55" s="9" t="s">
        <v>298</v>
      </c>
    </row>
    <row r="56" spans="1:6" ht="24.75" customHeight="1">
      <c r="A56" s="19">
        <v>55</v>
      </c>
      <c r="B56" s="20">
        <v>43691</v>
      </c>
      <c r="C56" s="21" t="s">
        <v>51</v>
      </c>
      <c r="D56" s="9" t="s">
        <v>298</v>
      </c>
    </row>
    <row r="57" spans="1:6" ht="24.75" customHeight="1">
      <c r="A57" s="19">
        <v>56</v>
      </c>
      <c r="B57" s="20">
        <v>43737</v>
      </c>
      <c r="C57" s="19" t="s">
        <v>314</v>
      </c>
      <c r="D57" s="17" t="s">
        <v>298</v>
      </c>
      <c r="E57" s="23"/>
      <c r="F57" s="23"/>
    </row>
    <row r="58" spans="1:6" ht="24.75" customHeight="1">
      <c r="A58" s="19">
        <v>57</v>
      </c>
      <c r="B58" s="20">
        <v>43803</v>
      </c>
      <c r="C58" s="19" t="s">
        <v>297</v>
      </c>
      <c r="D58" s="9" t="s">
        <v>298</v>
      </c>
    </row>
    <row r="59" spans="1:6" ht="24.75" customHeight="1">
      <c r="A59" s="19">
        <v>58</v>
      </c>
      <c r="B59" s="20">
        <v>43833</v>
      </c>
      <c r="C59" s="21" t="s">
        <v>149</v>
      </c>
      <c r="D59" s="9" t="s">
        <v>298</v>
      </c>
    </row>
    <row r="60" spans="1:6" ht="24.75" customHeight="1">
      <c r="A60" s="19">
        <v>59</v>
      </c>
      <c r="B60" s="29">
        <v>43956</v>
      </c>
      <c r="C60" s="17" t="s">
        <v>302</v>
      </c>
      <c r="D60" s="9" t="s">
        <v>298</v>
      </c>
    </row>
    <row r="61" spans="1:6" ht="24.75" customHeight="1">
      <c r="A61" s="43">
        <v>60</v>
      </c>
      <c r="B61" s="44">
        <v>44046</v>
      </c>
      <c r="C61" s="45" t="s">
        <v>319</v>
      </c>
      <c r="D61" s="46" t="s">
        <v>249</v>
      </c>
    </row>
    <row r="62" spans="1:6" ht="24.75" customHeight="1">
      <c r="A62" s="43">
        <v>61</v>
      </c>
      <c r="B62" s="44">
        <v>44077</v>
      </c>
      <c r="C62" s="45" t="s">
        <v>320</v>
      </c>
      <c r="D62" s="46" t="s">
        <v>249</v>
      </c>
    </row>
    <row r="63" spans="1:6" ht="24.75" customHeight="1">
      <c r="A63" s="43">
        <v>62</v>
      </c>
      <c r="B63" s="44">
        <v>44077</v>
      </c>
      <c r="C63" s="45" t="s">
        <v>321</v>
      </c>
      <c r="D63" s="46" t="s">
        <v>249</v>
      </c>
    </row>
    <row r="64" spans="1:6" ht="24.75" customHeight="1">
      <c r="A64" s="43">
        <v>63</v>
      </c>
      <c r="B64" s="44">
        <v>44077</v>
      </c>
      <c r="C64" s="45" t="s">
        <v>322</v>
      </c>
      <c r="D64" s="46" t="s">
        <v>249</v>
      </c>
    </row>
    <row r="65" spans="1:4" ht="24.75" customHeight="1">
      <c r="A65" s="43">
        <v>64</v>
      </c>
      <c r="B65" s="44">
        <v>44146</v>
      </c>
      <c r="C65" s="45" t="s">
        <v>330</v>
      </c>
      <c r="D65" s="46" t="s">
        <v>241</v>
      </c>
    </row>
    <row r="66" spans="1:4" ht="24.75" customHeight="1">
      <c r="A66" s="43">
        <v>65</v>
      </c>
      <c r="B66" s="44">
        <v>44146</v>
      </c>
      <c r="C66" s="45" t="s">
        <v>323</v>
      </c>
      <c r="D66" s="46" t="s">
        <v>241</v>
      </c>
    </row>
    <row r="67" spans="1:4" ht="24.75" customHeight="1">
      <c r="A67" s="43">
        <v>66</v>
      </c>
      <c r="B67" s="44">
        <v>44146</v>
      </c>
      <c r="C67" s="45" t="s">
        <v>324</v>
      </c>
      <c r="D67" s="46" t="s">
        <v>298</v>
      </c>
    </row>
    <row r="68" spans="1:4" ht="24.75" customHeight="1">
      <c r="A68" s="43">
        <v>67</v>
      </c>
      <c r="B68" s="44">
        <v>44153</v>
      </c>
      <c r="C68" s="45" t="s">
        <v>325</v>
      </c>
      <c r="D68" s="46" t="s">
        <v>298</v>
      </c>
    </row>
    <row r="69" spans="1:4" ht="24.75" customHeight="1">
      <c r="A69" s="43">
        <v>68</v>
      </c>
      <c r="B69" s="44">
        <v>44186</v>
      </c>
      <c r="C69" s="45" t="s">
        <v>326</v>
      </c>
      <c r="D69" s="46" t="s">
        <v>249</v>
      </c>
    </row>
    <row r="70" spans="1:4" ht="24.75" customHeight="1">
      <c r="A70" s="43">
        <v>69</v>
      </c>
      <c r="B70" s="44">
        <v>44194</v>
      </c>
      <c r="C70" s="45" t="s">
        <v>327</v>
      </c>
      <c r="D70" s="46" t="s">
        <v>298</v>
      </c>
    </row>
    <row r="71" spans="1:4" ht="24.75" customHeight="1">
      <c r="A71" s="43">
        <v>70</v>
      </c>
      <c r="B71" s="44">
        <v>44208</v>
      </c>
      <c r="C71" s="45" t="s">
        <v>328</v>
      </c>
      <c r="D71" s="46" t="s">
        <v>249</v>
      </c>
    </row>
    <row r="72" spans="1:4" ht="24.75" customHeight="1">
      <c r="A72" s="43">
        <v>71</v>
      </c>
      <c r="B72" s="44">
        <v>44280</v>
      </c>
      <c r="C72" s="46" t="s">
        <v>332</v>
      </c>
      <c r="D72" s="46" t="s">
        <v>298</v>
      </c>
    </row>
    <row r="73" spans="1:4" ht="24.75" customHeight="1">
      <c r="A73" s="43">
        <v>72</v>
      </c>
      <c r="B73" s="44">
        <v>44280</v>
      </c>
      <c r="C73" s="46" t="s">
        <v>333</v>
      </c>
      <c r="D73" s="46" t="s">
        <v>298</v>
      </c>
    </row>
    <row r="74" spans="1:4" ht="24.75" customHeight="1">
      <c r="A74" s="43">
        <v>73</v>
      </c>
      <c r="B74" s="44">
        <v>44280</v>
      </c>
      <c r="C74" s="46" t="s">
        <v>334</v>
      </c>
      <c r="D74" s="46" t="s">
        <v>298</v>
      </c>
    </row>
  </sheetData>
  <autoFilter ref="A1:F1"/>
  <phoneticPr fontId="1" type="noConversion"/>
  <conditionalFormatting sqref="C52:C1048576 C1:C50">
    <cfRule type="duplicateValues" dxfId="1" priority="2"/>
  </conditionalFormatting>
  <conditionalFormatting sqref="C51">
    <cfRule type="duplicateValues" dxfId="0" priority="1"/>
  </conditionalFormatting>
  <dataValidations count="2">
    <dataValidation type="list" allowBlank="1" showInputMessage="1" showErrorMessage="1" sqref="D1:D41 D43:D64 D67:D1048576">
      <formula1>$F$48:$F$51</formula1>
    </dataValidation>
    <dataValidation type="list" allowBlank="1" showInputMessage="1" showErrorMessage="1" sqref="F45 F1">
      <formula1>$F$1:$F$51</formula1>
    </dataValidation>
  </dataValidations>
  <pageMargins left="0.70866141732283472" right="0.70866141732283472" top="0.59055118110236227"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工作表1</vt:lpstr>
      <vt:lpstr>final</vt:lpstr>
      <vt:lpstr>20200513</vt:lpstr>
      <vt:lpstr>公佈在平台</vt:lpstr>
      <vt:lpstr>'20200513'!外部資料_1</vt:lpstr>
      <vt:lpstr>final!外部資料_1</vt:lpstr>
      <vt:lpstr>工作表1!外部資料_1</vt:lpstr>
      <vt:lpstr>公佈在平台!外部資料_1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041863</dc:creator>
  <cp:lastModifiedBy>purch_莫尚燕</cp:lastModifiedBy>
  <cp:lastPrinted>2021-04-27T01:55:00Z</cp:lastPrinted>
  <dcterms:created xsi:type="dcterms:W3CDTF">2020-05-13T05:54:48Z</dcterms:created>
  <dcterms:modified xsi:type="dcterms:W3CDTF">2021-04-27T05:46:44Z</dcterms:modified>
</cp:coreProperties>
</file>